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5295" windowHeight="6105" tabRatio="599" firstSheet="1" activeTab="1"/>
  </bookViews>
  <sheets>
    <sheet name="расчёт" sheetId="23" state="hidden" r:id="rId1"/>
    <sheet name="стоимость полного билета" sheetId="26" r:id="rId2"/>
    <sheet name="стоимость льготного билета" sheetId="27" r:id="rId3"/>
    <sheet name="стоимость детского билета" sheetId="28" r:id="rId4"/>
    <sheet name="СТАРЫЙ ТАРИФ" sheetId="29" state="hidden" r:id="rId5"/>
    <sheet name="дельта" sheetId="30" state="hidden" r:id="rId6"/>
    <sheet name="Скорые" sheetId="32" r:id="rId7"/>
    <sheet name="Тариф на живность" sheetId="31" r:id="rId8"/>
    <sheet name="Абонементы Москва" sheetId="33" r:id="rId9"/>
    <sheet name="Ежедневно МО" sheetId="34" r:id="rId10"/>
    <sheet name="Рабочего дня МО" sheetId="36" r:id="rId11"/>
    <sheet name="Выходного дня МО" sheetId="37" r:id="rId12"/>
    <sheet name="на 1 дату МО" sheetId="38" r:id="rId13"/>
    <sheet name="МО на количество поездок" sheetId="39" r:id="rId14"/>
    <sheet name="Абонемент скорый" sheetId="40" r:id="rId15"/>
  </sheets>
  <externalReferences>
    <externalReference r:id="rId16"/>
  </externalReferences>
  <definedNames>
    <definedName name="_xlnm.Print_Titles" localSheetId="9">'Ежедневно МО'!$3:$3</definedName>
    <definedName name="_xlnm.Print_Titles" localSheetId="12">'на 1 дату МО'!$2:$2</definedName>
    <definedName name="_xlnm.Print_Titles" localSheetId="10">'Рабочего дня МО'!$3:$3</definedName>
  </definedNames>
  <calcPr calcId="125725"/>
</workbook>
</file>

<file path=xl/calcChain.xml><?xml version="1.0" encoding="utf-8"?>
<calcChain xmlns="http://schemas.openxmlformats.org/spreadsheetml/2006/main">
  <c r="E20" i="32"/>
  <c r="D20"/>
  <c r="F19"/>
  <c r="E19"/>
  <c r="D19"/>
  <c r="AH4" i="31" l="1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AU4" i="30" l="1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AT47" i="29"/>
  <c r="AS47"/>
  <c r="AU45" s="1"/>
  <c r="AR47"/>
  <c r="AU44" s="1"/>
  <c r="AH47"/>
  <c r="AG47"/>
  <c r="AF47"/>
  <c r="AU32" s="1"/>
  <c r="AE47"/>
  <c r="AU31" s="1"/>
  <c r="AD47"/>
  <c r="AC47"/>
  <c r="AB47"/>
  <c r="AU28" s="1"/>
  <c r="AA47"/>
  <c r="AU27" s="1"/>
  <c r="Z47"/>
  <c r="Y47"/>
  <c r="X47"/>
  <c r="AU24" s="1"/>
  <c r="W47"/>
  <c r="AU23" s="1"/>
  <c r="V47"/>
  <c r="U47"/>
  <c r="T47"/>
  <c r="S47"/>
  <c r="AU19" s="1"/>
  <c r="R47"/>
  <c r="Q47"/>
  <c r="P47"/>
  <c r="O47"/>
  <c r="N47"/>
  <c r="M47"/>
  <c r="L47"/>
  <c r="AU12" s="1"/>
  <c r="K47"/>
  <c r="J47"/>
  <c r="I47"/>
  <c r="H47"/>
  <c r="G47"/>
  <c r="F47"/>
  <c r="E47"/>
  <c r="AU46"/>
  <c r="AS46"/>
  <c r="AT45" s="1"/>
  <c r="AR46"/>
  <c r="AH46"/>
  <c r="AG46"/>
  <c r="AT33" s="1"/>
  <c r="AF46"/>
  <c r="AT32" s="1"/>
  <c r="AE46"/>
  <c r="AD46"/>
  <c r="AC46"/>
  <c r="AT29" s="1"/>
  <c r="AB46"/>
  <c r="AT28" s="1"/>
  <c r="AA46"/>
  <c r="Z46"/>
  <c r="Y46"/>
  <c r="AT25" s="1"/>
  <c r="X46"/>
  <c r="AT24" s="1"/>
  <c r="W46"/>
  <c r="V46"/>
  <c r="U46"/>
  <c r="AT21" s="1"/>
  <c r="T46"/>
  <c r="AT20" s="1"/>
  <c r="S46"/>
  <c r="R46"/>
  <c r="Q46"/>
  <c r="P46"/>
  <c r="O46"/>
  <c r="N46"/>
  <c r="M46"/>
  <c r="AT13" s="1"/>
  <c r="L46"/>
  <c r="K46"/>
  <c r="J46"/>
  <c r="I46"/>
  <c r="H46"/>
  <c r="G46"/>
  <c r="F46"/>
  <c r="E46"/>
  <c r="AT5" s="1"/>
  <c r="AR45"/>
  <c r="AH45"/>
  <c r="AS34" s="1"/>
  <c r="AG45"/>
  <c r="AS33" s="1"/>
  <c r="AF45"/>
  <c r="AE45"/>
  <c r="AD45"/>
  <c r="AS30" s="1"/>
  <c r="AC45"/>
  <c r="AS29" s="1"/>
  <c r="AB45"/>
  <c r="AA45"/>
  <c r="Z45"/>
  <c r="AS26" s="1"/>
  <c r="Y45"/>
  <c r="AS25" s="1"/>
  <c r="X45"/>
  <c r="W45"/>
  <c r="V45"/>
  <c r="AS22" s="1"/>
  <c r="U45"/>
  <c r="AS21" s="1"/>
  <c r="T45"/>
  <c r="S45"/>
  <c r="R45"/>
  <c r="Q45"/>
  <c r="AS17" s="1"/>
  <c r="P45"/>
  <c r="O45"/>
  <c r="N45"/>
  <c r="AS14" s="1"/>
  <c r="M45"/>
  <c r="AS13" s="1"/>
  <c r="L45"/>
  <c r="K45"/>
  <c r="J45"/>
  <c r="I45"/>
  <c r="AS9" s="1"/>
  <c r="H45"/>
  <c r="G45"/>
  <c r="F45"/>
  <c r="AS6" s="1"/>
  <c r="E45"/>
  <c r="AS5" s="1"/>
  <c r="AT44"/>
  <c r="AS44"/>
  <c r="AH44"/>
  <c r="AG44"/>
  <c r="AF44"/>
  <c r="AE44"/>
  <c r="AR31" s="1"/>
  <c r="AD44"/>
  <c r="AC44"/>
  <c r="AB44"/>
  <c r="AA44"/>
  <c r="AR27" s="1"/>
  <c r="Z44"/>
  <c r="AR26" s="1"/>
  <c r="Y44"/>
  <c r="X44"/>
  <c r="W44"/>
  <c r="AR23" s="1"/>
  <c r="V44"/>
  <c r="AR22" s="1"/>
  <c r="U44"/>
  <c r="T44"/>
  <c r="S44"/>
  <c r="AR19" s="1"/>
  <c r="R44"/>
  <c r="Q44"/>
  <c r="P44"/>
  <c r="O44"/>
  <c r="N44"/>
  <c r="AR14" s="1"/>
  <c r="M44"/>
  <c r="L44"/>
  <c r="K44"/>
  <c r="J44"/>
  <c r="I44"/>
  <c r="H44"/>
  <c r="G44"/>
  <c r="F44"/>
  <c r="AR6" s="1"/>
  <c r="E44"/>
  <c r="AP43"/>
  <c r="AO43"/>
  <c r="AQ41" s="1"/>
  <c r="AN43"/>
  <c r="AQ40" s="1"/>
  <c r="AM43"/>
  <c r="AL43"/>
  <c r="AK43"/>
  <c r="AQ37" s="1"/>
  <c r="AJ43"/>
  <c r="AQ36" s="1"/>
  <c r="AI43"/>
  <c r="AH43"/>
  <c r="AG43"/>
  <c r="AQ33" s="1"/>
  <c r="AF43"/>
  <c r="AQ32" s="1"/>
  <c r="AE43"/>
  <c r="AD43"/>
  <c r="AC43"/>
  <c r="AQ29" s="1"/>
  <c r="AB43"/>
  <c r="AQ28" s="1"/>
  <c r="AA43"/>
  <c r="Z43"/>
  <c r="Y43"/>
  <c r="AQ25" s="1"/>
  <c r="X43"/>
  <c r="W43"/>
  <c r="V43"/>
  <c r="U43"/>
  <c r="AQ21" s="1"/>
  <c r="T43"/>
  <c r="S43"/>
  <c r="R43"/>
  <c r="Q43"/>
  <c r="P43"/>
  <c r="O43"/>
  <c r="N43"/>
  <c r="M43"/>
  <c r="L43"/>
  <c r="AQ12" s="1"/>
  <c r="K43"/>
  <c r="J43"/>
  <c r="I43"/>
  <c r="H43"/>
  <c r="G43"/>
  <c r="F43"/>
  <c r="E43"/>
  <c r="AQ42"/>
  <c r="AO42"/>
  <c r="AN42"/>
  <c r="AM42"/>
  <c r="AL42"/>
  <c r="AP38" s="1"/>
  <c r="AK42"/>
  <c r="AJ42"/>
  <c r="AI42"/>
  <c r="AH42"/>
  <c r="AP34" s="1"/>
  <c r="AG42"/>
  <c r="AF42"/>
  <c r="AE42"/>
  <c r="AD42"/>
  <c r="AP30" s="1"/>
  <c r="AC42"/>
  <c r="AB42"/>
  <c r="AA42"/>
  <c r="Z42"/>
  <c r="AP26" s="1"/>
  <c r="Y42"/>
  <c r="X42"/>
  <c r="W42"/>
  <c r="V42"/>
  <c r="AP22" s="1"/>
  <c r="U42"/>
  <c r="T42"/>
  <c r="S42"/>
  <c r="R42"/>
  <c r="AP18" s="1"/>
  <c r="Q42"/>
  <c r="P42"/>
  <c r="O42"/>
  <c r="N42"/>
  <c r="M42"/>
  <c r="L42"/>
  <c r="K42"/>
  <c r="J42"/>
  <c r="AP10" s="1"/>
  <c r="I42"/>
  <c r="H42"/>
  <c r="G42"/>
  <c r="F42"/>
  <c r="E42"/>
  <c r="AP41"/>
  <c r="AN41"/>
  <c r="AO40" s="1"/>
  <c r="AM41"/>
  <c r="AL41"/>
  <c r="AK41"/>
  <c r="AO37" s="1"/>
  <c r="AJ41"/>
  <c r="AO36" s="1"/>
  <c r="AI41"/>
  <c r="AH41"/>
  <c r="AG41"/>
  <c r="AF41"/>
  <c r="AO32" s="1"/>
  <c r="AE41"/>
  <c r="AD41"/>
  <c r="AC41"/>
  <c r="AB41"/>
  <c r="AO28" s="1"/>
  <c r="AA41"/>
  <c r="Z41"/>
  <c r="Y41"/>
  <c r="X41"/>
  <c r="AO24" s="1"/>
  <c r="W41"/>
  <c r="V41"/>
  <c r="U41"/>
  <c r="T41"/>
  <c r="AO20" s="1"/>
  <c r="S41"/>
  <c r="R41"/>
  <c r="Q41"/>
  <c r="P41"/>
  <c r="O41"/>
  <c r="N41"/>
  <c r="M41"/>
  <c r="L41"/>
  <c r="K41"/>
  <c r="J41"/>
  <c r="I41"/>
  <c r="H41"/>
  <c r="G41"/>
  <c r="F41"/>
  <c r="E41"/>
  <c r="AP40"/>
  <c r="AM40"/>
  <c r="AN39" s="1"/>
  <c r="AL40"/>
  <c r="AN38" s="1"/>
  <c r="AK40"/>
  <c r="AJ40"/>
  <c r="AI40"/>
  <c r="AN35" s="1"/>
  <c r="AH40"/>
  <c r="AN34" s="1"/>
  <c r="AG40"/>
  <c r="AF40"/>
  <c r="AE40"/>
  <c r="AN31" s="1"/>
  <c r="AD40"/>
  <c r="AC40"/>
  <c r="AB40"/>
  <c r="AA40"/>
  <c r="AN27" s="1"/>
  <c r="Z40"/>
  <c r="Y40"/>
  <c r="X40"/>
  <c r="W40"/>
  <c r="AN23" s="1"/>
  <c r="V40"/>
  <c r="U40"/>
  <c r="T40"/>
  <c r="S40"/>
  <c r="AN19" s="1"/>
  <c r="R40"/>
  <c r="Q40"/>
  <c r="P40"/>
  <c r="O40"/>
  <c r="AN15" s="1"/>
  <c r="N40"/>
  <c r="M40"/>
  <c r="L40"/>
  <c r="K40"/>
  <c r="AN11" s="1"/>
  <c r="J40"/>
  <c r="I40"/>
  <c r="H40"/>
  <c r="G40"/>
  <c r="AN7" s="1"/>
  <c r="F40"/>
  <c r="E40"/>
  <c r="AQ39"/>
  <c r="AP39"/>
  <c r="AO39"/>
  <c r="AL39"/>
  <c r="AK39"/>
  <c r="AM37" s="1"/>
  <c r="AJ39"/>
  <c r="AI39"/>
  <c r="AH39"/>
  <c r="AG39"/>
  <c r="AM33" s="1"/>
  <c r="AF39"/>
  <c r="AM32" s="1"/>
  <c r="AE39"/>
  <c r="AD39"/>
  <c r="AC39"/>
  <c r="AM29" s="1"/>
  <c r="AB39"/>
  <c r="AA39"/>
  <c r="Z39"/>
  <c r="Y39"/>
  <c r="AM25" s="1"/>
  <c r="X39"/>
  <c r="AM24" s="1"/>
  <c r="W39"/>
  <c r="V39"/>
  <c r="U39"/>
  <c r="AM21" s="1"/>
  <c r="T39"/>
  <c r="AM20" s="1"/>
  <c r="S39"/>
  <c r="R39"/>
  <c r="Q39"/>
  <c r="P39"/>
  <c r="O39"/>
  <c r="N39"/>
  <c r="M39"/>
  <c r="AM13" s="1"/>
  <c r="L39"/>
  <c r="AM12" s="1"/>
  <c r="K39"/>
  <c r="J39"/>
  <c r="I39"/>
  <c r="H39"/>
  <c r="G39"/>
  <c r="F39"/>
  <c r="E39"/>
  <c r="AM5" s="1"/>
  <c r="AQ38"/>
  <c r="AO38"/>
  <c r="AM38"/>
  <c r="AK38"/>
  <c r="AJ38"/>
  <c r="AI38"/>
  <c r="AH38"/>
  <c r="AL34" s="1"/>
  <c r="AG38"/>
  <c r="AF38"/>
  <c r="AE38"/>
  <c r="AD38"/>
  <c r="AL30" s="1"/>
  <c r="AC38"/>
  <c r="AB38"/>
  <c r="AA38"/>
  <c r="Z38"/>
  <c r="AL26" s="1"/>
  <c r="Y38"/>
  <c r="X38"/>
  <c r="W38"/>
  <c r="V38"/>
  <c r="AL22" s="1"/>
  <c r="U38"/>
  <c r="T38"/>
  <c r="S38"/>
  <c r="R38"/>
  <c r="AL18" s="1"/>
  <c r="Q38"/>
  <c r="P38"/>
  <c r="O38"/>
  <c r="N38"/>
  <c r="M38"/>
  <c r="L38"/>
  <c r="K38"/>
  <c r="J38"/>
  <c r="AL10" s="1"/>
  <c r="I38"/>
  <c r="H38"/>
  <c r="G38"/>
  <c r="F38"/>
  <c r="E38"/>
  <c r="AP37"/>
  <c r="AN37"/>
  <c r="AL37"/>
  <c r="AJ37"/>
  <c r="AK36" s="1"/>
  <c r="AI37"/>
  <c r="AH37"/>
  <c r="AG37"/>
  <c r="AF37"/>
  <c r="AK32" s="1"/>
  <c r="AE37"/>
  <c r="AD37"/>
  <c r="AC37"/>
  <c r="AB37"/>
  <c r="AK28" s="1"/>
  <c r="AA37"/>
  <c r="Z37"/>
  <c r="Y37"/>
  <c r="X37"/>
  <c r="AK24" s="1"/>
  <c r="W37"/>
  <c r="V37"/>
  <c r="U37"/>
  <c r="T37"/>
  <c r="AK20" s="1"/>
  <c r="S37"/>
  <c r="R37"/>
  <c r="Q37"/>
  <c r="AK17" s="1"/>
  <c r="P37"/>
  <c r="O37"/>
  <c r="N37"/>
  <c r="M37"/>
  <c r="AK13" s="1"/>
  <c r="L37"/>
  <c r="K37"/>
  <c r="J37"/>
  <c r="I37"/>
  <c r="AK9" s="1"/>
  <c r="H37"/>
  <c r="G37"/>
  <c r="F37"/>
  <c r="E37"/>
  <c r="AK5" s="1"/>
  <c r="AP36"/>
  <c r="AN36"/>
  <c r="AM36"/>
  <c r="AL36"/>
  <c r="AI36"/>
  <c r="AJ35" s="1"/>
  <c r="AH36"/>
  <c r="AJ34" s="1"/>
  <c r="AG36"/>
  <c r="AF36"/>
  <c r="AE36"/>
  <c r="AJ31" s="1"/>
  <c r="AD36"/>
  <c r="AJ30" s="1"/>
  <c r="AC36"/>
  <c r="AB36"/>
  <c r="AA36"/>
  <c r="AJ27" s="1"/>
  <c r="Z36"/>
  <c r="Y36"/>
  <c r="X36"/>
  <c r="W36"/>
  <c r="AJ23" s="1"/>
  <c r="V36"/>
  <c r="U36"/>
  <c r="T36"/>
  <c r="S36"/>
  <c r="AJ19" s="1"/>
  <c r="R36"/>
  <c r="Q36"/>
  <c r="P36"/>
  <c r="O36"/>
  <c r="N36"/>
  <c r="AJ14" s="1"/>
  <c r="M36"/>
  <c r="L36"/>
  <c r="K36"/>
  <c r="J36"/>
  <c r="I36"/>
  <c r="H36"/>
  <c r="G36"/>
  <c r="F36"/>
  <c r="AJ6" s="1"/>
  <c r="E36"/>
  <c r="AQ35"/>
  <c r="AP35"/>
  <c r="AO35"/>
  <c r="AM35"/>
  <c r="AL35"/>
  <c r="AK35"/>
  <c r="AH35"/>
  <c r="AG35"/>
  <c r="AI33" s="1"/>
  <c r="AF35"/>
  <c r="AE35"/>
  <c r="AD35"/>
  <c r="AC35"/>
  <c r="AI29" s="1"/>
  <c r="AB35"/>
  <c r="AA35"/>
  <c r="Z35"/>
  <c r="Y35"/>
  <c r="AI25" s="1"/>
  <c r="X35"/>
  <c r="W35"/>
  <c r="V35"/>
  <c r="U35"/>
  <c r="AI21" s="1"/>
  <c r="T35"/>
  <c r="S35"/>
  <c r="R35"/>
  <c r="Q35"/>
  <c r="AI17" s="1"/>
  <c r="P35"/>
  <c r="O35"/>
  <c r="N35"/>
  <c r="M35"/>
  <c r="AI13" s="1"/>
  <c r="L35"/>
  <c r="K35"/>
  <c r="J35"/>
  <c r="I35"/>
  <c r="AI9" s="1"/>
  <c r="H35"/>
  <c r="G35"/>
  <c r="F35"/>
  <c r="E35"/>
  <c r="AI5" s="1"/>
  <c r="AU34"/>
  <c r="AT34"/>
  <c r="AR34"/>
  <c r="AQ34"/>
  <c r="AO34"/>
  <c r="AM34"/>
  <c r="AK34"/>
  <c r="AI34"/>
  <c r="AG34"/>
  <c r="AF34"/>
  <c r="AE34"/>
  <c r="AH31" s="1"/>
  <c r="AD34"/>
  <c r="AH30" s="1"/>
  <c r="AC34"/>
  <c r="AB34"/>
  <c r="AA34"/>
  <c r="Z34"/>
  <c r="AH26" s="1"/>
  <c r="Y34"/>
  <c r="X34"/>
  <c r="W34"/>
  <c r="V34"/>
  <c r="AH22" s="1"/>
  <c r="U34"/>
  <c r="T34"/>
  <c r="S34"/>
  <c r="R34"/>
  <c r="Q34"/>
  <c r="P34"/>
  <c r="O34"/>
  <c r="N34"/>
  <c r="M34"/>
  <c r="L34"/>
  <c r="K34"/>
  <c r="J34"/>
  <c r="I34"/>
  <c r="H34"/>
  <c r="G34"/>
  <c r="F34"/>
  <c r="E34"/>
  <c r="AU33"/>
  <c r="AR33"/>
  <c r="AP33"/>
  <c r="AO33"/>
  <c r="AN33"/>
  <c r="AL33"/>
  <c r="AK33"/>
  <c r="AJ33"/>
  <c r="AH33"/>
  <c r="AF33"/>
  <c r="AG32" s="1"/>
  <c r="AE33"/>
  <c r="AD33"/>
  <c r="AC33"/>
  <c r="AB33"/>
  <c r="AG28" s="1"/>
  <c r="AA33"/>
  <c r="Z33"/>
  <c r="Y33"/>
  <c r="X33"/>
  <c r="AG24" s="1"/>
  <c r="W33"/>
  <c r="V33"/>
  <c r="U33"/>
  <c r="T33"/>
  <c r="AG20" s="1"/>
  <c r="S33"/>
  <c r="R33"/>
  <c r="Q33"/>
  <c r="P33"/>
  <c r="AG16" s="1"/>
  <c r="O33"/>
  <c r="N33"/>
  <c r="M33"/>
  <c r="L33"/>
  <c r="K33"/>
  <c r="J33"/>
  <c r="I33"/>
  <c r="H33"/>
  <c r="AG8" s="1"/>
  <c r="G33"/>
  <c r="F33"/>
  <c r="E33"/>
  <c r="AS32"/>
  <c r="AR32"/>
  <c r="AP32"/>
  <c r="AN32"/>
  <c r="AL32"/>
  <c r="AJ32"/>
  <c r="AI32"/>
  <c r="AH32"/>
  <c r="AE32"/>
  <c r="AF31" s="1"/>
  <c r="AD32"/>
  <c r="AF30" s="1"/>
  <c r="AC32"/>
  <c r="AB32"/>
  <c r="AA32"/>
  <c r="AF27" s="1"/>
  <c r="Z32"/>
  <c r="AF26" s="1"/>
  <c r="Y32"/>
  <c r="X32"/>
  <c r="W32"/>
  <c r="AF23" s="1"/>
  <c r="V32"/>
  <c r="U32"/>
  <c r="T32"/>
  <c r="S32"/>
  <c r="R32"/>
  <c r="Q32"/>
  <c r="P32"/>
  <c r="O32"/>
  <c r="N32"/>
  <c r="AF14" s="1"/>
  <c r="M32"/>
  <c r="L32"/>
  <c r="K32"/>
  <c r="J32"/>
  <c r="I32"/>
  <c r="H32"/>
  <c r="G32"/>
  <c r="F32"/>
  <c r="AF6" s="1"/>
  <c r="E32"/>
  <c r="AT31"/>
  <c r="AS31"/>
  <c r="AQ31"/>
  <c r="AP31"/>
  <c r="AO31"/>
  <c r="AM31"/>
  <c r="AL31"/>
  <c r="AK31"/>
  <c r="AI31"/>
  <c r="AG31"/>
  <c r="AD31"/>
  <c r="AC31"/>
  <c r="AE29" s="1"/>
  <c r="AB31"/>
  <c r="AA31"/>
  <c r="Z31"/>
  <c r="Y31"/>
  <c r="AE25" s="1"/>
  <c r="X31"/>
  <c r="W31"/>
  <c r="V31"/>
  <c r="U31"/>
  <c r="AE21" s="1"/>
  <c r="T31"/>
  <c r="S31"/>
  <c r="R31"/>
  <c r="Q31"/>
  <c r="P31"/>
  <c r="O31"/>
  <c r="N31"/>
  <c r="M31"/>
  <c r="L31"/>
  <c r="K31"/>
  <c r="J31"/>
  <c r="I31"/>
  <c r="H31"/>
  <c r="G31"/>
  <c r="F31"/>
  <c r="E31"/>
  <c r="AU30"/>
  <c r="AT30"/>
  <c r="AR30"/>
  <c r="AQ30"/>
  <c r="AO30"/>
  <c r="AN30"/>
  <c r="AM30"/>
  <c r="AK30"/>
  <c r="AI30"/>
  <c r="AG30"/>
  <c r="AE30"/>
  <c r="AC30"/>
  <c r="AB30"/>
  <c r="AA30"/>
  <c r="Z30"/>
  <c r="AD26" s="1"/>
  <c r="Y30"/>
  <c r="X30"/>
  <c r="W30"/>
  <c r="V30"/>
  <c r="AD22" s="1"/>
  <c r="U30"/>
  <c r="T30"/>
  <c r="S30"/>
  <c r="R30"/>
  <c r="Q30"/>
  <c r="P30"/>
  <c r="O30"/>
  <c r="N30"/>
  <c r="M30"/>
  <c r="L30"/>
  <c r="K30"/>
  <c r="J30"/>
  <c r="I30"/>
  <c r="H30"/>
  <c r="G30"/>
  <c r="F30"/>
  <c r="E30"/>
  <c r="AU29"/>
  <c r="AR29"/>
  <c r="AP29"/>
  <c r="AO29"/>
  <c r="AN29"/>
  <c r="AL29"/>
  <c r="AK29"/>
  <c r="AJ29"/>
  <c r="AH29"/>
  <c r="AG29"/>
  <c r="AF29"/>
  <c r="AD29"/>
  <c r="AB29"/>
  <c r="AC28" s="1"/>
  <c r="AA29"/>
  <c r="Z29"/>
  <c r="Y29"/>
  <c r="AC25" s="1"/>
  <c r="X29"/>
  <c r="AC24" s="1"/>
  <c r="W29"/>
  <c r="V29"/>
  <c r="U29"/>
  <c r="AC21" s="1"/>
  <c r="T29"/>
  <c r="AC20" s="1"/>
  <c r="S29"/>
  <c r="R29"/>
  <c r="Q29"/>
  <c r="P29"/>
  <c r="O29"/>
  <c r="N29"/>
  <c r="M29"/>
  <c r="L29"/>
  <c r="K29"/>
  <c r="J29"/>
  <c r="I29"/>
  <c r="H29"/>
  <c r="G29"/>
  <c r="F29"/>
  <c r="E29"/>
  <c r="AS28"/>
  <c r="AR28"/>
  <c r="AP28"/>
  <c r="AN28"/>
  <c r="AM28"/>
  <c r="AL28"/>
  <c r="AJ28"/>
  <c r="AI28"/>
  <c r="AH28"/>
  <c r="AF28"/>
  <c r="AE28"/>
  <c r="AD28"/>
  <c r="AA28"/>
  <c r="AB27" s="1"/>
  <c r="Z28"/>
  <c r="Y28"/>
  <c r="X28"/>
  <c r="W28"/>
  <c r="AB23" s="1"/>
  <c r="V28"/>
  <c r="AB22" s="1"/>
  <c r="U28"/>
  <c r="T28"/>
  <c r="S28"/>
  <c r="AB19" s="1"/>
  <c r="R28"/>
  <c r="Q28"/>
  <c r="P28"/>
  <c r="O28"/>
  <c r="AB15" s="1"/>
  <c r="N28"/>
  <c r="M28"/>
  <c r="L28"/>
  <c r="K28"/>
  <c r="AB11" s="1"/>
  <c r="J28"/>
  <c r="I28"/>
  <c r="H28"/>
  <c r="G28"/>
  <c r="AB7" s="1"/>
  <c r="F28"/>
  <c r="E28"/>
  <c r="AT27"/>
  <c r="AS27"/>
  <c r="AQ27"/>
  <c r="AP27"/>
  <c r="AO27"/>
  <c r="AM27"/>
  <c r="AL27"/>
  <c r="AK27"/>
  <c r="AI27"/>
  <c r="AH27"/>
  <c r="AG27"/>
  <c r="AE27"/>
  <c r="AD27"/>
  <c r="AC27"/>
  <c r="Z27"/>
  <c r="Y27"/>
  <c r="AA25" s="1"/>
  <c r="X27"/>
  <c r="W27"/>
  <c r="V27"/>
  <c r="U27"/>
  <c r="AA21" s="1"/>
  <c r="T27"/>
  <c r="S27"/>
  <c r="R27"/>
  <c r="Q27"/>
  <c r="P27"/>
  <c r="O27"/>
  <c r="N27"/>
  <c r="M27"/>
  <c r="L27"/>
  <c r="AA12" s="1"/>
  <c r="K27"/>
  <c r="J27"/>
  <c r="I27"/>
  <c r="H27"/>
  <c r="G27"/>
  <c r="F27"/>
  <c r="E27"/>
  <c r="AU26"/>
  <c r="AT26"/>
  <c r="AQ26"/>
  <c r="AO26"/>
  <c r="AN26"/>
  <c r="AM26"/>
  <c r="AK26"/>
  <c r="AJ26"/>
  <c r="AI26"/>
  <c r="AG26"/>
  <c r="AE26"/>
  <c r="AC26"/>
  <c r="AB26"/>
  <c r="AA26"/>
  <c r="Y26"/>
  <c r="X26"/>
  <c r="W26"/>
  <c r="V26"/>
  <c r="Z22" s="1"/>
  <c r="U26"/>
  <c r="T26"/>
  <c r="S26"/>
  <c r="R26"/>
  <c r="Q26"/>
  <c r="P26"/>
  <c r="O26"/>
  <c r="N26"/>
  <c r="M26"/>
  <c r="L26"/>
  <c r="K26"/>
  <c r="J26"/>
  <c r="I26"/>
  <c r="H26"/>
  <c r="G26"/>
  <c r="F26"/>
  <c r="E26"/>
  <c r="AU25"/>
  <c r="AR25"/>
  <c r="AP25"/>
  <c r="AO25"/>
  <c r="AN25"/>
  <c r="AL25"/>
  <c r="AK25"/>
  <c r="AJ25"/>
  <c r="AH25"/>
  <c r="AG25"/>
  <c r="AF25"/>
  <c r="AD25"/>
  <c r="AB25"/>
  <c r="Z25"/>
  <c r="X25"/>
  <c r="Y24" s="1"/>
  <c r="W25"/>
  <c r="V25"/>
  <c r="U25"/>
  <c r="Y21" s="1"/>
  <c r="T25"/>
  <c r="Y20" s="1"/>
  <c r="S25"/>
  <c r="R25"/>
  <c r="Q25"/>
  <c r="Y17" s="1"/>
  <c r="P25"/>
  <c r="O25"/>
  <c r="N25"/>
  <c r="M25"/>
  <c r="Y13" s="1"/>
  <c r="L25"/>
  <c r="K25"/>
  <c r="J25"/>
  <c r="I25"/>
  <c r="Y9" s="1"/>
  <c r="H25"/>
  <c r="G25"/>
  <c r="F25"/>
  <c r="E25"/>
  <c r="Y5" s="1"/>
  <c r="AS24"/>
  <c r="AR24"/>
  <c r="AQ24"/>
  <c r="AP24"/>
  <c r="AN24"/>
  <c r="AL24"/>
  <c r="AJ24"/>
  <c r="AI24"/>
  <c r="AH24"/>
  <c r="AF24"/>
  <c r="AE24"/>
  <c r="AD24"/>
  <c r="AB24"/>
  <c r="AA24"/>
  <c r="Z24"/>
  <c r="W24"/>
  <c r="X23" s="1"/>
  <c r="V24"/>
  <c r="X22" s="1"/>
  <c r="U24"/>
  <c r="T24"/>
  <c r="S24"/>
  <c r="R24"/>
  <c r="Q24"/>
  <c r="P24"/>
  <c r="O24"/>
  <c r="N24"/>
  <c r="X14" s="1"/>
  <c r="M24"/>
  <c r="L24"/>
  <c r="K24"/>
  <c r="J24"/>
  <c r="I24"/>
  <c r="H24"/>
  <c r="G24"/>
  <c r="F24"/>
  <c r="X6" s="1"/>
  <c r="E24"/>
  <c r="AT23"/>
  <c r="AS23"/>
  <c r="AQ23"/>
  <c r="AP23"/>
  <c r="AO23"/>
  <c r="AM23"/>
  <c r="AL23"/>
  <c r="AK23"/>
  <c r="AI23"/>
  <c r="AH23"/>
  <c r="AG23"/>
  <c r="AE23"/>
  <c r="AD23"/>
  <c r="AC23"/>
  <c r="AA23"/>
  <c r="Z23"/>
  <c r="Y23"/>
  <c r="V23"/>
  <c r="U23"/>
  <c r="W21" s="1"/>
  <c r="T23"/>
  <c r="W20" s="1"/>
  <c r="S23"/>
  <c r="R23"/>
  <c r="Q23"/>
  <c r="P23"/>
  <c r="O23"/>
  <c r="N23"/>
  <c r="M23"/>
  <c r="W13" s="1"/>
  <c r="L23"/>
  <c r="W12" s="1"/>
  <c r="K23"/>
  <c r="J23"/>
  <c r="I23"/>
  <c r="H23"/>
  <c r="G23"/>
  <c r="F23"/>
  <c r="E23"/>
  <c r="W5" s="1"/>
  <c r="AU22"/>
  <c r="AT22"/>
  <c r="AQ22"/>
  <c r="AO22"/>
  <c r="AN22"/>
  <c r="AM22"/>
  <c r="AK22"/>
  <c r="AJ22"/>
  <c r="AI22"/>
  <c r="AG22"/>
  <c r="AF22"/>
  <c r="AE22"/>
  <c r="AC22"/>
  <c r="AA22"/>
  <c r="Y22"/>
  <c r="W22"/>
  <c r="U22"/>
  <c r="T22"/>
  <c r="S22"/>
  <c r="R22"/>
  <c r="Q22"/>
  <c r="P22"/>
  <c r="O22"/>
  <c r="N22"/>
  <c r="M22"/>
  <c r="L22"/>
  <c r="K22"/>
  <c r="J22"/>
  <c r="I22"/>
  <c r="H22"/>
  <c r="G22"/>
  <c r="F22"/>
  <c r="E22"/>
  <c r="AU21"/>
  <c r="AR21"/>
  <c r="AP21"/>
  <c r="AO21"/>
  <c r="AN21"/>
  <c r="AL21"/>
  <c r="AK21"/>
  <c r="AJ21"/>
  <c r="AH21"/>
  <c r="AG21"/>
  <c r="AF21"/>
  <c r="AD21"/>
  <c r="AB21"/>
  <c r="Z21"/>
  <c r="X21"/>
  <c r="V21"/>
  <c r="T21"/>
  <c r="U20" s="1"/>
  <c r="S21"/>
  <c r="R21"/>
  <c r="Q21"/>
  <c r="U17" s="1"/>
  <c r="P21"/>
  <c r="U16" s="1"/>
  <c r="O21"/>
  <c r="N21"/>
  <c r="M21"/>
  <c r="L21"/>
  <c r="K21"/>
  <c r="J21"/>
  <c r="I21"/>
  <c r="U9" s="1"/>
  <c r="H21"/>
  <c r="U8" s="1"/>
  <c r="G21"/>
  <c r="F21"/>
  <c r="E21"/>
  <c r="AU20"/>
  <c r="AS20"/>
  <c r="AR20"/>
  <c r="AQ20"/>
  <c r="AP20"/>
  <c r="AN20"/>
  <c r="AL20"/>
  <c r="AJ20"/>
  <c r="AI20"/>
  <c r="AH20"/>
  <c r="AF20"/>
  <c r="AE20"/>
  <c r="AD20"/>
  <c r="AB20"/>
  <c r="AA20"/>
  <c r="Z20"/>
  <c r="X20"/>
  <c r="V20"/>
  <c r="S20"/>
  <c r="T19" s="1"/>
  <c r="R20"/>
  <c r="Q20"/>
  <c r="P20"/>
  <c r="O20"/>
  <c r="T15" s="1"/>
  <c r="N20"/>
  <c r="M20"/>
  <c r="L20"/>
  <c r="K20"/>
  <c r="T11" s="1"/>
  <c r="J20"/>
  <c r="I20"/>
  <c r="H20"/>
  <c r="G20"/>
  <c r="T7" s="1"/>
  <c r="F20"/>
  <c r="E20"/>
  <c r="AT19"/>
  <c r="AS19"/>
  <c r="AQ19"/>
  <c r="AP19"/>
  <c r="AO19"/>
  <c r="AM19"/>
  <c r="AL19"/>
  <c r="AK19"/>
  <c r="AI19"/>
  <c r="AH19"/>
  <c r="AG19"/>
  <c r="AF19"/>
  <c r="AE19"/>
  <c r="AD19"/>
  <c r="AC19"/>
  <c r="AA19"/>
  <c r="Z19"/>
  <c r="Y19"/>
  <c r="X19"/>
  <c r="W19"/>
  <c r="V19"/>
  <c r="U19"/>
  <c r="R19"/>
  <c r="S18" s="1"/>
  <c r="Q19"/>
  <c r="S17" s="1"/>
  <c r="P19"/>
  <c r="O19"/>
  <c r="N19"/>
  <c r="M19"/>
  <c r="S13" s="1"/>
  <c r="L19"/>
  <c r="K19"/>
  <c r="J19"/>
  <c r="S10" s="1"/>
  <c r="I19"/>
  <c r="S9" s="1"/>
  <c r="H19"/>
  <c r="G19"/>
  <c r="F19"/>
  <c r="E19"/>
  <c r="S5" s="1"/>
  <c r="AU18"/>
  <c r="AT18"/>
  <c r="AS18"/>
  <c r="AR18"/>
  <c r="AQ18"/>
  <c r="AO18"/>
  <c r="AN18"/>
  <c r="AM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Q18"/>
  <c r="P18"/>
  <c r="R16" s="1"/>
  <c r="O18"/>
  <c r="R15" s="1"/>
  <c r="N18"/>
  <c r="M18"/>
  <c r="L18"/>
  <c r="K18"/>
  <c r="R11" s="1"/>
  <c r="J18"/>
  <c r="I18"/>
  <c r="H18"/>
  <c r="R8" s="1"/>
  <c r="G18"/>
  <c r="R7" s="1"/>
  <c r="F18"/>
  <c r="E18"/>
  <c r="AU17"/>
  <c r="AT17"/>
  <c r="AR17"/>
  <c r="AQ17"/>
  <c r="AP17"/>
  <c r="AO17"/>
  <c r="AN17"/>
  <c r="AM17"/>
  <c r="AL17"/>
  <c r="AJ17"/>
  <c r="AH17"/>
  <c r="AG17"/>
  <c r="AF17"/>
  <c r="AE17"/>
  <c r="AD17"/>
  <c r="AC17"/>
  <c r="AB17"/>
  <c r="AA17"/>
  <c r="Z17"/>
  <c r="X17"/>
  <c r="W17"/>
  <c r="V17"/>
  <c r="T17"/>
  <c r="R17"/>
  <c r="P17"/>
  <c r="Q16" s="1"/>
  <c r="O17"/>
  <c r="Q15" s="1"/>
  <c r="N17"/>
  <c r="M17"/>
  <c r="L17"/>
  <c r="K17"/>
  <c r="J17"/>
  <c r="I17"/>
  <c r="Q9" s="1"/>
  <c r="H17"/>
  <c r="Q8" s="1"/>
  <c r="G17"/>
  <c r="F17"/>
  <c r="E17"/>
  <c r="AU16"/>
  <c r="AT16"/>
  <c r="AS16"/>
  <c r="AR16"/>
  <c r="AQ16"/>
  <c r="AP16"/>
  <c r="AO16"/>
  <c r="AN16"/>
  <c r="AM16"/>
  <c r="AL16"/>
  <c r="AK16"/>
  <c r="AJ16"/>
  <c r="AI16"/>
  <c r="AH16"/>
  <c r="AF16"/>
  <c r="AE16"/>
  <c r="AD16"/>
  <c r="AC16"/>
  <c r="AB16"/>
  <c r="AA16"/>
  <c r="Z16"/>
  <c r="Y16"/>
  <c r="X16"/>
  <c r="W16"/>
  <c r="V16"/>
  <c r="T16"/>
  <c r="S16"/>
  <c r="O16"/>
  <c r="N16"/>
  <c r="P14" s="1"/>
  <c r="M16"/>
  <c r="L16"/>
  <c r="K16"/>
  <c r="J16"/>
  <c r="I16"/>
  <c r="H16"/>
  <c r="G16"/>
  <c r="P7" s="1"/>
  <c r="F16"/>
  <c r="P6" s="1"/>
  <c r="E16"/>
  <c r="AU15"/>
  <c r="AT15"/>
  <c r="AS15"/>
  <c r="AR15"/>
  <c r="AQ15"/>
  <c r="AP15"/>
  <c r="AO15"/>
  <c r="AM15"/>
  <c r="AL15"/>
  <c r="AK15"/>
  <c r="AJ15"/>
  <c r="AI15"/>
  <c r="AH15"/>
  <c r="AG15"/>
  <c r="AF15"/>
  <c r="AE15"/>
  <c r="AD15"/>
  <c r="AC15"/>
  <c r="AA15"/>
  <c r="Z15"/>
  <c r="Y15"/>
  <c r="X15"/>
  <c r="W15"/>
  <c r="V15"/>
  <c r="U15"/>
  <c r="S15"/>
  <c r="P15"/>
  <c r="N15"/>
  <c r="M15"/>
  <c r="O13" s="1"/>
  <c r="L15"/>
  <c r="O12" s="1"/>
  <c r="K15"/>
  <c r="J15"/>
  <c r="I15"/>
  <c r="H15"/>
  <c r="G15"/>
  <c r="O7" s="1"/>
  <c r="F15"/>
  <c r="E15"/>
  <c r="AU14"/>
  <c r="AT14"/>
  <c r="AQ14"/>
  <c r="AP14"/>
  <c r="AO14"/>
  <c r="AN14"/>
  <c r="AM14"/>
  <c r="AL14"/>
  <c r="AK14"/>
  <c r="AI14"/>
  <c r="AH14"/>
  <c r="AG14"/>
  <c r="AE14"/>
  <c r="AD14"/>
  <c r="AC14"/>
  <c r="AB14"/>
  <c r="AA14"/>
  <c r="Z14"/>
  <c r="Y14"/>
  <c r="W14"/>
  <c r="V14"/>
  <c r="U14"/>
  <c r="T14"/>
  <c r="S14"/>
  <c r="R14"/>
  <c r="Q14"/>
  <c r="O14"/>
  <c r="M14"/>
  <c r="N13" s="1"/>
  <c r="L14"/>
  <c r="K14"/>
  <c r="J14"/>
  <c r="N10" s="1"/>
  <c r="I14"/>
  <c r="H14"/>
  <c r="G14"/>
  <c r="F14"/>
  <c r="E14"/>
  <c r="N5" s="1"/>
  <c r="AU13"/>
  <c r="AR13"/>
  <c r="AQ13"/>
  <c r="AP13"/>
  <c r="AO13"/>
  <c r="AN13"/>
  <c r="AL13"/>
  <c r="AJ13"/>
  <c r="AH13"/>
  <c r="AG13"/>
  <c r="AF13"/>
  <c r="AE13"/>
  <c r="AD13"/>
  <c r="AC13"/>
  <c r="AB13"/>
  <c r="AA13"/>
  <c r="Z13"/>
  <c r="X13"/>
  <c r="V13"/>
  <c r="U13"/>
  <c r="T13"/>
  <c r="R13"/>
  <c r="Q13"/>
  <c r="P13"/>
  <c r="L13"/>
  <c r="K13"/>
  <c r="M11" s="1"/>
  <c r="J13"/>
  <c r="M10" s="1"/>
  <c r="I13"/>
  <c r="H13"/>
  <c r="G13"/>
  <c r="F13"/>
  <c r="M6" s="1"/>
  <c r="E13"/>
  <c r="AT12"/>
  <c r="AS12"/>
  <c r="AR12"/>
  <c r="AP12"/>
  <c r="AO12"/>
  <c r="AN12"/>
  <c r="AL12"/>
  <c r="AK12"/>
  <c r="AJ12"/>
  <c r="AI12"/>
  <c r="AH12"/>
  <c r="AG12"/>
  <c r="AF12"/>
  <c r="AE12"/>
  <c r="AD12"/>
  <c r="AC12"/>
  <c r="AB12"/>
  <c r="Z12"/>
  <c r="Y12"/>
  <c r="X12"/>
  <c r="V12"/>
  <c r="U12"/>
  <c r="T12"/>
  <c r="S12"/>
  <c r="R12"/>
  <c r="Q12"/>
  <c r="P12"/>
  <c r="N12"/>
  <c r="M12"/>
  <c r="K12"/>
  <c r="L11" s="1"/>
  <c r="J12"/>
  <c r="I12"/>
  <c r="L9" s="1"/>
  <c r="H12"/>
  <c r="L8" s="1"/>
  <c r="G12"/>
  <c r="F12"/>
  <c r="E12"/>
  <c r="AU11"/>
  <c r="AT11"/>
  <c r="AS11"/>
  <c r="AR11"/>
  <c r="AQ11"/>
  <c r="AP11"/>
  <c r="AO11"/>
  <c r="AM11"/>
  <c r="AL11"/>
  <c r="AK11"/>
  <c r="AJ11"/>
  <c r="AI11"/>
  <c r="AH11"/>
  <c r="AG11"/>
  <c r="AF11"/>
  <c r="AE11"/>
  <c r="AD11"/>
  <c r="AC11"/>
  <c r="AA11"/>
  <c r="Z11"/>
  <c r="Y11"/>
  <c r="X11"/>
  <c r="W11"/>
  <c r="V11"/>
  <c r="U11"/>
  <c r="S11"/>
  <c r="Q11"/>
  <c r="P11"/>
  <c r="O11"/>
  <c r="N11"/>
  <c r="J11"/>
  <c r="K10" s="1"/>
  <c r="I11"/>
  <c r="K9" s="1"/>
  <c r="H11"/>
  <c r="G11"/>
  <c r="F11"/>
  <c r="E11"/>
  <c r="K5" s="1"/>
  <c r="AU10"/>
  <c r="AT10"/>
  <c r="AS10"/>
  <c r="AR10"/>
  <c r="AQ10"/>
  <c r="AO10"/>
  <c r="AN10"/>
  <c r="AM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R10"/>
  <c r="Q10"/>
  <c r="P10"/>
  <c r="O10"/>
  <c r="L10"/>
  <c r="I10"/>
  <c r="H10"/>
  <c r="J8" s="1"/>
  <c r="G10"/>
  <c r="J7" s="1"/>
  <c r="F10"/>
  <c r="E10"/>
  <c r="AU9"/>
  <c r="AT9"/>
  <c r="AR9"/>
  <c r="AQ9"/>
  <c r="AP9"/>
  <c r="AO9"/>
  <c r="AN9"/>
  <c r="AM9"/>
  <c r="AL9"/>
  <c r="AJ9"/>
  <c r="AH9"/>
  <c r="AG9"/>
  <c r="AF9"/>
  <c r="AE9"/>
  <c r="AD9"/>
  <c r="AC9"/>
  <c r="AB9"/>
  <c r="AA9"/>
  <c r="Z9"/>
  <c r="X9"/>
  <c r="W9"/>
  <c r="V9"/>
  <c r="T9"/>
  <c r="R9"/>
  <c r="P9"/>
  <c r="O9"/>
  <c r="N9"/>
  <c r="M9"/>
  <c r="J9"/>
  <c r="H9"/>
  <c r="I8" s="1"/>
  <c r="G9"/>
  <c r="I7" s="1"/>
  <c r="F9"/>
  <c r="E9"/>
  <c r="AU8"/>
  <c r="AT8"/>
  <c r="AS8"/>
  <c r="AR8"/>
  <c r="AQ8"/>
  <c r="AP8"/>
  <c r="AO8"/>
  <c r="AN8"/>
  <c r="AM8"/>
  <c r="AL8"/>
  <c r="AK8"/>
  <c r="AJ8"/>
  <c r="AI8"/>
  <c r="AH8"/>
  <c r="AF8"/>
  <c r="AE8"/>
  <c r="AD8"/>
  <c r="AC8"/>
  <c r="AB8"/>
  <c r="AA8"/>
  <c r="Z8"/>
  <c r="Y8"/>
  <c r="X8"/>
  <c r="W8"/>
  <c r="V8"/>
  <c r="T8"/>
  <c r="S8"/>
  <c r="P8"/>
  <c r="O8"/>
  <c r="N8"/>
  <c r="M8"/>
  <c r="K8"/>
  <c r="G8"/>
  <c r="F8"/>
  <c r="H6" s="1"/>
  <c r="E8"/>
  <c r="AU7"/>
  <c r="AT7"/>
  <c r="AS7"/>
  <c r="AR7"/>
  <c r="AQ7"/>
  <c r="AP7"/>
  <c r="AO7"/>
  <c r="AM7"/>
  <c r="AL7"/>
  <c r="AK7"/>
  <c r="AJ7"/>
  <c r="AI7"/>
  <c r="AH7"/>
  <c r="AG7"/>
  <c r="AF7"/>
  <c r="AE7"/>
  <c r="AD7"/>
  <c r="AC7"/>
  <c r="AA7"/>
  <c r="Z7"/>
  <c r="Y7"/>
  <c r="X7"/>
  <c r="W7"/>
  <c r="V7"/>
  <c r="U7"/>
  <c r="S7"/>
  <c r="Q7"/>
  <c r="N7"/>
  <c r="M7"/>
  <c r="L7"/>
  <c r="K7"/>
  <c r="H7"/>
  <c r="F7"/>
  <c r="E7"/>
  <c r="G5" s="1"/>
  <c r="AU6"/>
  <c r="AT6"/>
  <c r="AQ6"/>
  <c r="AP6"/>
  <c r="AO6"/>
  <c r="AN6"/>
  <c r="AM6"/>
  <c r="AL6"/>
  <c r="AK6"/>
  <c r="AI6"/>
  <c r="AH6"/>
  <c r="AG6"/>
  <c r="AE6"/>
  <c r="AD6"/>
  <c r="AC6"/>
  <c r="AB6"/>
  <c r="AA6"/>
  <c r="Z6"/>
  <c r="Y6"/>
  <c r="W6"/>
  <c r="V6"/>
  <c r="U6"/>
  <c r="T6"/>
  <c r="S6"/>
  <c r="R6"/>
  <c r="Q6"/>
  <c r="O6"/>
  <c r="N6"/>
  <c r="L6"/>
  <c r="K6"/>
  <c r="J6"/>
  <c r="I6"/>
  <c r="G6"/>
  <c r="E6"/>
  <c r="F5" s="1"/>
  <c r="AU5"/>
  <c r="AR5"/>
  <c r="AQ5"/>
  <c r="AP5"/>
  <c r="AO5"/>
  <c r="AN5"/>
  <c r="AL5"/>
  <c r="AJ5"/>
  <c r="AH5"/>
  <c r="AG5"/>
  <c r="AF5"/>
  <c r="AE5"/>
  <c r="AD5"/>
  <c r="AC5"/>
  <c r="AB5"/>
  <c r="AA5"/>
  <c r="Z5"/>
  <c r="X5"/>
  <c r="V5"/>
  <c r="U5"/>
  <c r="T5"/>
  <c r="R5"/>
  <c r="Q5"/>
  <c r="P5"/>
  <c r="O5"/>
  <c r="M5"/>
  <c r="L5"/>
  <c r="J5"/>
  <c r="I5"/>
  <c r="H5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AH4" i="28" l="1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AH4" i="27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AH4" i="26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AT47" i="23" l="1"/>
  <c r="AO42"/>
  <c r="AM41"/>
  <c r="AM40"/>
  <c r="AL40"/>
  <c r="AL43"/>
  <c r="AL39"/>
  <c r="AK42"/>
  <c r="AI38"/>
  <c r="AI39"/>
  <c r="AI42"/>
  <c r="AI43"/>
  <c r="AH47"/>
  <c r="AH46"/>
  <c r="AH45"/>
  <c r="AH44"/>
  <c r="AH43"/>
  <c r="AH42"/>
  <c r="AH41"/>
  <c r="AO34" s="1"/>
  <c r="AH40"/>
  <c r="AH39"/>
  <c r="AH38"/>
  <c r="AH37"/>
  <c r="AH36"/>
  <c r="AH35"/>
  <c r="E6"/>
  <c r="AU4"/>
  <c r="AT4"/>
  <c r="AS4"/>
  <c r="AR4"/>
  <c r="AQ4"/>
  <c r="AP4"/>
  <c r="AO4"/>
  <c r="AN4"/>
  <c r="AM4"/>
  <c r="AL4"/>
  <c r="AK4"/>
  <c r="AJ4"/>
  <c r="AI4"/>
  <c r="AH4"/>
  <c r="AG4"/>
  <c r="AG34" s="1"/>
  <c r="AF4"/>
  <c r="AF34" s="1"/>
  <c r="AE4"/>
  <c r="AE34" s="1"/>
  <c r="AD4"/>
  <c r="AC4"/>
  <c r="AB4"/>
  <c r="AB33" s="1"/>
  <c r="AA4"/>
  <c r="AA34" s="1"/>
  <c r="Z4"/>
  <c r="Y4"/>
  <c r="X4"/>
  <c r="X34" s="1"/>
  <c r="AH24" s="1"/>
  <c r="AH24" i="31" s="1"/>
  <c r="W4" i="23"/>
  <c r="W34" s="1"/>
  <c r="V4"/>
  <c r="U4"/>
  <c r="T4"/>
  <c r="T32" s="1"/>
  <c r="S4"/>
  <c r="S33" s="1"/>
  <c r="R4"/>
  <c r="R34"/>
  <c r="Q4"/>
  <c r="Q34" s="1"/>
  <c r="P4"/>
  <c r="P34" s="1"/>
  <c r="O4"/>
  <c r="N4"/>
  <c r="M4"/>
  <c r="M34" s="1"/>
  <c r="L4"/>
  <c r="L34" s="1"/>
  <c r="K4"/>
  <c r="K33" s="1"/>
  <c r="J4"/>
  <c r="I4"/>
  <c r="I34" s="1"/>
  <c r="H4"/>
  <c r="H32" s="1"/>
  <c r="G4"/>
  <c r="G34" s="1"/>
  <c r="F4"/>
  <c r="F34"/>
  <c r="E4"/>
  <c r="AU3"/>
  <c r="AT3"/>
  <c r="AS3"/>
  <c r="AS46" s="1"/>
  <c r="AR3"/>
  <c r="AR46" s="1"/>
  <c r="AQ3"/>
  <c r="AP3"/>
  <c r="AP43" s="1"/>
  <c r="AO3"/>
  <c r="AO43" s="1"/>
  <c r="AN3"/>
  <c r="AN43" s="1"/>
  <c r="AM3"/>
  <c r="AM43" s="1"/>
  <c r="AL3"/>
  <c r="AL42" s="1"/>
  <c r="AK3"/>
  <c r="AK40" s="1"/>
  <c r="AJ3"/>
  <c r="AJ41" s="1"/>
  <c r="AI3"/>
  <c r="AI37" s="1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F33"/>
  <c r="F31"/>
  <c r="F32"/>
  <c r="F30"/>
  <c r="F29"/>
  <c r="F28"/>
  <c r="F27"/>
  <c r="F26"/>
  <c r="F25"/>
  <c r="F24"/>
  <c r="X6"/>
  <c r="X6" i="31" s="1"/>
  <c r="F23" i="23"/>
  <c r="W6" s="1"/>
  <c r="W6" i="31" s="1"/>
  <c r="F22" i="23"/>
  <c r="V6"/>
  <c r="V6" i="31" s="1"/>
  <c r="F21" i="23"/>
  <c r="F20"/>
  <c r="F19"/>
  <c r="F18"/>
  <c r="F17"/>
  <c r="F16"/>
  <c r="F15"/>
  <c r="F14"/>
  <c r="F13"/>
  <c r="F12"/>
  <c r="J34"/>
  <c r="AH10" s="1"/>
  <c r="AH10" i="31" s="1"/>
  <c r="L32" i="23"/>
  <c r="L28"/>
  <c r="L23"/>
  <c r="L16"/>
  <c r="R33"/>
  <c r="AG18"/>
  <c r="AG18" i="31" s="1"/>
  <c r="R31" i="23"/>
  <c r="AE18" s="1"/>
  <c r="AE18" i="31" s="1"/>
  <c r="R29" i="23"/>
  <c r="R32"/>
  <c r="R30"/>
  <c r="R28"/>
  <c r="R27"/>
  <c r="R26"/>
  <c r="R25"/>
  <c r="R24"/>
  <c r="R22"/>
  <c r="R21"/>
  <c r="R20"/>
  <c r="R19"/>
  <c r="R23"/>
  <c r="V34"/>
  <c r="X33"/>
  <c r="X31"/>
  <c r="X29"/>
  <c r="X26"/>
  <c r="X25"/>
  <c r="AU34"/>
  <c r="AR34"/>
  <c r="AN34"/>
  <c r="G32"/>
  <c r="G31"/>
  <c r="G30"/>
  <c r="G26"/>
  <c r="I32"/>
  <c r="I31"/>
  <c r="I28"/>
  <c r="I27"/>
  <c r="I24"/>
  <c r="I23"/>
  <c r="I20"/>
  <c r="K34"/>
  <c r="AG11"/>
  <c r="AG11" i="31" s="1"/>
  <c r="M33" i="23"/>
  <c r="M32"/>
  <c r="M29"/>
  <c r="M28"/>
  <c r="M25"/>
  <c r="M24"/>
  <c r="M21"/>
  <c r="M20"/>
  <c r="O34"/>
  <c r="O33"/>
  <c r="O32"/>
  <c r="O31"/>
  <c r="O30"/>
  <c r="O29"/>
  <c r="O28"/>
  <c r="O27"/>
  <c r="O26"/>
  <c r="O25"/>
  <c r="O24"/>
  <c r="O23"/>
  <c r="O22"/>
  <c r="O21"/>
  <c r="U15"/>
  <c r="U15" i="31" s="1"/>
  <c r="O20" i="23"/>
  <c r="T15" s="1"/>
  <c r="T15" i="31" s="1"/>
  <c r="Q33" i="23"/>
  <c r="Q32"/>
  <c r="Q29"/>
  <c r="Q28"/>
  <c r="Q25"/>
  <c r="Q24"/>
  <c r="Q21"/>
  <c r="Q20"/>
  <c r="S31"/>
  <c r="S28"/>
  <c r="S24"/>
  <c r="S20"/>
  <c r="U34"/>
  <c r="U33"/>
  <c r="U32"/>
  <c r="U31"/>
  <c r="U30"/>
  <c r="U29"/>
  <c r="U28"/>
  <c r="U27"/>
  <c r="U26"/>
  <c r="U25"/>
  <c r="U24"/>
  <c r="U23"/>
  <c r="U22"/>
  <c r="W32"/>
  <c r="W28"/>
  <c r="W24"/>
  <c r="Y34"/>
  <c r="Y33"/>
  <c r="Y32"/>
  <c r="Y31"/>
  <c r="Y30"/>
  <c r="Y29"/>
  <c r="Y28"/>
  <c r="Y27"/>
  <c r="Y26"/>
  <c r="AA32"/>
  <c r="AA28"/>
  <c r="AC34"/>
  <c r="AC33"/>
  <c r="AC32"/>
  <c r="AC31"/>
  <c r="AC30"/>
  <c r="AE32"/>
  <c r="E9"/>
  <c r="G10"/>
  <c r="G12"/>
  <c r="K12"/>
  <c r="L11"/>
  <c r="L11" i="31" s="1"/>
  <c r="G14" i="23"/>
  <c r="N7" s="1"/>
  <c r="N7" i="31" s="1"/>
  <c r="K14" i="23"/>
  <c r="N11"/>
  <c r="N11" i="31" s="1"/>
  <c r="I15" i="23"/>
  <c r="G16"/>
  <c r="K16"/>
  <c r="O16"/>
  <c r="G18"/>
  <c r="K18"/>
  <c r="O18"/>
  <c r="M19"/>
  <c r="Q19"/>
  <c r="H33"/>
  <c r="H27"/>
  <c r="H23"/>
  <c r="H19"/>
  <c r="H15"/>
  <c r="N34"/>
  <c r="N33"/>
  <c r="N31"/>
  <c r="N29"/>
  <c r="N32"/>
  <c r="N30"/>
  <c r="N28"/>
  <c r="N27"/>
  <c r="N26"/>
  <c r="N25"/>
  <c r="N24"/>
  <c r="N22"/>
  <c r="N21"/>
  <c r="N20"/>
  <c r="N19"/>
  <c r="N18"/>
  <c r="N17"/>
  <c r="N16"/>
  <c r="N15"/>
  <c r="N23"/>
  <c r="T34"/>
  <c r="T30"/>
  <c r="T31"/>
  <c r="T27"/>
  <c r="T26"/>
  <c r="T23"/>
  <c r="T22"/>
  <c r="Z34"/>
  <c r="Z33"/>
  <c r="Z31"/>
  <c r="Z29"/>
  <c r="Z32"/>
  <c r="Z30"/>
  <c r="Z28"/>
  <c r="Z27"/>
  <c r="AD34"/>
  <c r="AD33"/>
  <c r="AD31"/>
  <c r="AD32"/>
  <c r="H11"/>
  <c r="F11"/>
  <c r="H9"/>
  <c r="F9"/>
  <c r="G9"/>
  <c r="E10"/>
  <c r="I12"/>
  <c r="L9" s="1"/>
  <c r="L9" i="31" s="1"/>
  <c r="G13" i="23"/>
  <c r="M7"/>
  <c r="M7" i="31" s="1"/>
  <c r="K13" i="23"/>
  <c r="I14"/>
  <c r="N9"/>
  <c r="N9" i="31" s="1"/>
  <c r="G15" i="23"/>
  <c r="O7"/>
  <c r="O7" i="31" s="1"/>
  <c r="K15" i="23"/>
  <c r="M16"/>
  <c r="G17"/>
  <c r="K17"/>
  <c r="O17"/>
  <c r="I18"/>
  <c r="M18"/>
  <c r="G19"/>
  <c r="K19"/>
  <c r="O19"/>
  <c r="AH15"/>
  <c r="AH15" i="31" s="1"/>
  <c r="AH7" i="23"/>
  <c r="AH7" i="31" s="1"/>
  <c r="AH26" i="23"/>
  <c r="AH26" i="31" s="1"/>
  <c r="AH29" i="23"/>
  <c r="AH29" i="31" s="1"/>
  <c r="AH21" i="23"/>
  <c r="AH21" i="31" s="1"/>
  <c r="AH32" i="23"/>
  <c r="AH32" i="31" s="1"/>
  <c r="AH18" i="23"/>
  <c r="AH18" i="31" s="1"/>
  <c r="AH12" i="23"/>
  <c r="AH12" i="31" s="1"/>
  <c r="AF26" i="23"/>
  <c r="AF26" i="31" s="1"/>
  <c r="L7" i="23"/>
  <c r="L7" i="31" s="1"/>
  <c r="AF27" i="23"/>
  <c r="AF27" i="31" s="1"/>
  <c r="V15" i="23"/>
  <c r="V15" i="31" s="1"/>
  <c r="Z15" i="23"/>
  <c r="Z15" i="31" s="1"/>
  <c r="AD15" i="23"/>
  <c r="AD15" i="31" s="1"/>
  <c r="AF15" i="23"/>
  <c r="AF15" i="31" s="1"/>
  <c r="AH16" i="23"/>
  <c r="AH16" i="31" s="1"/>
  <c r="AH30" i="23"/>
  <c r="AH30" i="31" s="1"/>
  <c r="AD26" i="23"/>
  <c r="AD26" i="31" s="1"/>
  <c r="AG26" i="23"/>
  <c r="AG26" i="31" s="1"/>
  <c r="AH25" i="23"/>
  <c r="AH25" i="31" s="1"/>
  <c r="AG15" i="23"/>
  <c r="AG15" i="31" s="1"/>
  <c r="S6" i="23"/>
  <c r="S6" i="31" s="1"/>
  <c r="AF6" i="23"/>
  <c r="AF6" i="31" s="1"/>
  <c r="AH33" i="23"/>
  <c r="AH33" i="31" s="1"/>
  <c r="AT34" i="23"/>
  <c r="AQ34"/>
  <c r="L6"/>
  <c r="L6" i="31" s="1"/>
  <c r="AD6" i="23"/>
  <c r="AD6" i="31" s="1"/>
  <c r="J33" i="23"/>
  <c r="J31"/>
  <c r="J29"/>
  <c r="J32"/>
  <c r="J30"/>
  <c r="J28"/>
  <c r="J27"/>
  <c r="J26"/>
  <c r="J25"/>
  <c r="J24"/>
  <c r="J22"/>
  <c r="J21"/>
  <c r="J20"/>
  <c r="J19"/>
  <c r="J18"/>
  <c r="J17"/>
  <c r="J16"/>
  <c r="J15"/>
  <c r="J14"/>
  <c r="J13"/>
  <c r="J12"/>
  <c r="J23"/>
  <c r="P33"/>
  <c r="P27"/>
  <c r="P23"/>
  <c r="P19"/>
  <c r="V33"/>
  <c r="V31"/>
  <c r="V29"/>
  <c r="V32"/>
  <c r="V30"/>
  <c r="V28"/>
  <c r="V27"/>
  <c r="V26"/>
  <c r="V25"/>
  <c r="V24"/>
  <c r="V23"/>
  <c r="AB32"/>
  <c r="AB30"/>
  <c r="Z22"/>
  <c r="Z22" i="31" s="1"/>
  <c r="AK34" i="23"/>
  <c r="AI34"/>
  <c r="AD22"/>
  <c r="AD22" i="31" s="1"/>
  <c r="AG22" i="23"/>
  <c r="AG22" i="31" s="1"/>
  <c r="AM34" i="23"/>
  <c r="AJ34"/>
  <c r="AJ41" i="31" l="1"/>
  <c r="AJ41" i="30"/>
  <c r="AO36" s="1"/>
  <c r="AJ41" i="28"/>
  <c r="AJ41" i="27"/>
  <c r="AJ41" i="26"/>
  <c r="AO36" s="1"/>
  <c r="AR46" i="31"/>
  <c r="AR46" i="30"/>
  <c r="AT44" s="1"/>
  <c r="AR46" i="28"/>
  <c r="AR46" i="27"/>
  <c r="AR46" i="26"/>
  <c r="AT44" s="1"/>
  <c r="H32" i="31"/>
  <c r="H32" i="30"/>
  <c r="AF8" s="1"/>
  <c r="W36" i="23"/>
  <c r="W34" i="31"/>
  <c r="W34" i="30"/>
  <c r="AH23" s="1"/>
  <c r="AH23" i="23"/>
  <c r="AH23" i="31" s="1"/>
  <c r="AA36" i="23"/>
  <c r="AA34" i="31"/>
  <c r="AA34" i="30"/>
  <c r="AH27" s="1"/>
  <c r="AH27" i="23"/>
  <c r="AH27" i="31" s="1"/>
  <c r="AE34"/>
  <c r="AE34" i="30"/>
  <c r="AH31" s="1"/>
  <c r="AH31" i="23"/>
  <c r="AH31" i="31" s="1"/>
  <c r="AO34"/>
  <c r="AO34" i="28"/>
  <c r="AO34" i="27"/>
  <c r="AO43" i="31"/>
  <c r="AO43" i="30"/>
  <c r="AQ41" s="1"/>
  <c r="AO43" i="28"/>
  <c r="AO43" i="26"/>
  <c r="AQ41" s="1"/>
  <c r="AO43" i="27"/>
  <c r="AI37" i="31"/>
  <c r="AI37" i="30"/>
  <c r="AK35" s="1"/>
  <c r="AI37" i="28"/>
  <c r="AI37" i="27"/>
  <c r="AI37" i="26"/>
  <c r="AK35" s="1"/>
  <c r="AM43" i="31"/>
  <c r="AM43" i="30"/>
  <c r="AQ39" s="1"/>
  <c r="AM43" i="28"/>
  <c r="AM43" i="26"/>
  <c r="AQ39" s="1"/>
  <c r="AM43" i="27"/>
  <c r="AN43" i="31"/>
  <c r="AN43" i="30"/>
  <c r="AQ40" s="1"/>
  <c r="AN43" i="28"/>
  <c r="AN43" i="27"/>
  <c r="AN43" i="26"/>
  <c r="AQ40" s="1"/>
  <c r="S33" i="31"/>
  <c r="S33" i="30"/>
  <c r="AG19" s="1"/>
  <c r="AG19" i="23"/>
  <c r="AG19" i="31" s="1"/>
  <c r="AK40"/>
  <c r="AK40" i="30"/>
  <c r="AN37" s="1"/>
  <c r="AK40" i="28"/>
  <c r="AK40" i="27"/>
  <c r="AK40" i="26"/>
  <c r="AN37" s="1"/>
  <c r="AS46" i="31"/>
  <c r="AS46" i="30"/>
  <c r="AT45" s="1"/>
  <c r="AS46" i="28"/>
  <c r="AS46" i="27"/>
  <c r="AS46" i="26"/>
  <c r="AT45" s="1"/>
  <c r="M34" i="31"/>
  <c r="M34" i="30"/>
  <c r="AH13" s="1"/>
  <c r="AH13" i="23"/>
  <c r="AH13" i="31" s="1"/>
  <c r="Q47" i="23"/>
  <c r="Q47" i="27" s="1"/>
  <c r="Q34" i="31"/>
  <c r="Q34" i="30"/>
  <c r="AH17" s="1"/>
  <c r="AH17" i="23"/>
  <c r="AH17" i="31" s="1"/>
  <c r="T32"/>
  <c r="T32" i="30"/>
  <c r="AF20" s="1"/>
  <c r="AB33" i="31"/>
  <c r="AB33" i="30"/>
  <c r="AG28" s="1"/>
  <c r="AL42" i="31"/>
  <c r="AL42" i="30"/>
  <c r="AP38" s="1"/>
  <c r="AL42" i="28"/>
  <c r="AL42" i="27"/>
  <c r="AL42" i="26"/>
  <c r="AP38" s="1"/>
  <c r="AP43" i="31"/>
  <c r="AP43" i="30"/>
  <c r="AQ42" s="1"/>
  <c r="AP43" i="28"/>
  <c r="AP43" i="27"/>
  <c r="AP43" i="26"/>
  <c r="AQ42" s="1"/>
  <c r="AB30" i="31"/>
  <c r="AB30" i="30"/>
  <c r="AD28" s="1"/>
  <c r="V28" i="31"/>
  <c r="V28" i="30"/>
  <c r="AB22" s="1"/>
  <c r="P19" i="31"/>
  <c r="P19" i="30"/>
  <c r="S16" s="1"/>
  <c r="P27" i="31"/>
  <c r="P27" i="30"/>
  <c r="AA16" s="1"/>
  <c r="J12" i="31"/>
  <c r="J12" i="30"/>
  <c r="L10" s="1"/>
  <c r="J20" i="31"/>
  <c r="J20" i="30"/>
  <c r="T10" s="1"/>
  <c r="J30" i="31"/>
  <c r="J30" i="30"/>
  <c r="AD10" s="1"/>
  <c r="M18" i="31"/>
  <c r="M18" i="30"/>
  <c r="R13" s="1"/>
  <c r="K13" i="31"/>
  <c r="K13" i="30"/>
  <c r="M11" s="1"/>
  <c r="F9" i="31"/>
  <c r="F9" i="30"/>
  <c r="I6" s="1"/>
  <c r="AD31" i="31"/>
  <c r="AD31" i="30"/>
  <c r="AE30" s="1"/>
  <c r="Z31" i="31"/>
  <c r="Z31" i="30"/>
  <c r="AE26" s="1"/>
  <c r="T31" i="31"/>
  <c r="T31" i="30"/>
  <c r="AE20" s="1"/>
  <c r="N17" i="31"/>
  <c r="N17" i="30"/>
  <c r="Q14" s="1"/>
  <c r="N26" i="31"/>
  <c r="N26" i="30"/>
  <c r="Z14" s="1"/>
  <c r="N47" i="23"/>
  <c r="N34" i="31"/>
  <c r="N34" i="30"/>
  <c r="AH14" s="1"/>
  <c r="H19" i="31"/>
  <c r="H19" i="30"/>
  <c r="S8" s="1"/>
  <c r="H27" i="31"/>
  <c r="H27" i="30"/>
  <c r="AA8" s="1"/>
  <c r="Q19" i="31"/>
  <c r="Q19" i="30"/>
  <c r="S17" s="1"/>
  <c r="I15" i="31"/>
  <c r="I15" i="30"/>
  <c r="O9" s="1"/>
  <c r="AE32" i="31"/>
  <c r="AE32" i="30"/>
  <c r="AF31" s="1"/>
  <c r="AA28" i="31"/>
  <c r="AA28" i="30"/>
  <c r="AB27" s="1"/>
  <c r="Y31" i="31"/>
  <c r="Y31" i="30"/>
  <c r="AE25" s="1"/>
  <c r="W28" i="31"/>
  <c r="W28" i="30"/>
  <c r="AB23" s="1"/>
  <c r="U23" i="31"/>
  <c r="U23" i="30"/>
  <c r="W21" s="1"/>
  <c r="U31" i="31"/>
  <c r="U31" i="30"/>
  <c r="AE21" s="1"/>
  <c r="S24" i="31"/>
  <c r="S24" i="30"/>
  <c r="X19" s="1"/>
  <c r="S31" i="31"/>
  <c r="S31" i="30"/>
  <c r="AE19" s="1"/>
  <c r="Q24" i="31"/>
  <c r="Q24" i="30"/>
  <c r="X17" s="1"/>
  <c r="Q32" i="31"/>
  <c r="Q32" i="30"/>
  <c r="AF17" s="1"/>
  <c r="O23" i="31"/>
  <c r="O23" i="30"/>
  <c r="W15" s="1"/>
  <c r="O31" i="31"/>
  <c r="O31" i="30"/>
  <c r="AE15" s="1"/>
  <c r="M24" i="31"/>
  <c r="M24" i="30"/>
  <c r="X13" s="1"/>
  <c r="M32" i="31"/>
  <c r="M32" i="30"/>
  <c r="AF13" s="1"/>
  <c r="I23" i="31"/>
  <c r="I23" i="30"/>
  <c r="W9" s="1"/>
  <c r="I31" i="31"/>
  <c r="I31" i="30"/>
  <c r="AE9" s="1"/>
  <c r="AR34" i="31"/>
  <c r="AR34" i="28"/>
  <c r="AR34" i="27"/>
  <c r="X29" i="31"/>
  <c r="X29" i="30"/>
  <c r="AC24" s="1"/>
  <c r="R20" i="31"/>
  <c r="R20" i="30"/>
  <c r="T18" s="1"/>
  <c r="R30" i="31"/>
  <c r="R30" i="30"/>
  <c r="AD18" s="1"/>
  <c r="L16" i="31"/>
  <c r="L16" i="30"/>
  <c r="P12" s="1"/>
  <c r="L28" i="31"/>
  <c r="L28" i="30"/>
  <c r="AB12" s="1"/>
  <c r="F14" i="31"/>
  <c r="F14" i="30"/>
  <c r="N6" s="1"/>
  <c r="F21" i="31"/>
  <c r="F21" i="30"/>
  <c r="U6" s="1"/>
  <c r="F25" i="31"/>
  <c r="F25" i="30"/>
  <c r="Y6" s="1"/>
  <c r="F33" i="31"/>
  <c r="F33" i="30"/>
  <c r="AG6" s="1"/>
  <c r="E13" i="23"/>
  <c r="E17"/>
  <c r="E21"/>
  <c r="E25"/>
  <c r="E29"/>
  <c r="AC5" s="1"/>
  <c r="AC5" i="31" s="1"/>
  <c r="E33" i="23"/>
  <c r="E14"/>
  <c r="E18"/>
  <c r="R5" s="1"/>
  <c r="R5" i="31" s="1"/>
  <c r="E22" i="23"/>
  <c r="E26"/>
  <c r="E30"/>
  <c r="E34"/>
  <c r="E15"/>
  <c r="E15" i="26" s="1"/>
  <c r="O5" s="1"/>
  <c r="E23" i="23"/>
  <c r="E31"/>
  <c r="E16"/>
  <c r="E16" i="28" s="1"/>
  <c r="E20" i="23"/>
  <c r="E24"/>
  <c r="E28"/>
  <c r="E32"/>
  <c r="E19"/>
  <c r="E19" i="27" s="1"/>
  <c r="E27" i="23"/>
  <c r="E12"/>
  <c r="L36"/>
  <c r="L34" i="31"/>
  <c r="L34" i="30"/>
  <c r="AH12" s="1"/>
  <c r="AH37" i="31"/>
  <c r="AH37" i="30"/>
  <c r="AK34" s="1"/>
  <c r="AH37" i="28"/>
  <c r="AH37" i="27"/>
  <c r="AH37" i="26"/>
  <c r="AK34" s="1"/>
  <c r="AH45" i="31"/>
  <c r="AH45" i="30"/>
  <c r="AS34" s="1"/>
  <c r="AH45" i="28"/>
  <c r="AH45" i="27"/>
  <c r="AH45" i="26"/>
  <c r="AS34" s="1"/>
  <c r="AI39" i="31"/>
  <c r="AI39" i="30"/>
  <c r="AM35" s="1"/>
  <c r="AI39" i="28"/>
  <c r="AI39" i="26"/>
  <c r="AM35" s="1"/>
  <c r="AI39" i="27"/>
  <c r="AJ39" i="23"/>
  <c r="AL39" i="31"/>
  <c r="AL39" i="30"/>
  <c r="AM38" s="1"/>
  <c r="AL39" i="28"/>
  <c r="AL39" i="26"/>
  <c r="AM38" s="1"/>
  <c r="AL39" i="27"/>
  <c r="AM41" i="31"/>
  <c r="AM41" i="30"/>
  <c r="AO39" s="1"/>
  <c r="AM41" i="28"/>
  <c r="AM41" i="26"/>
  <c r="AO39" s="1"/>
  <c r="AM41" i="27"/>
  <c r="AT47" i="31"/>
  <c r="AT47" i="30"/>
  <c r="AU46" s="1"/>
  <c r="AT47" i="28"/>
  <c r="AT47" i="26"/>
  <c r="AU46" s="1"/>
  <c r="AT47" i="27"/>
  <c r="V25" i="31"/>
  <c r="V25" i="30"/>
  <c r="Y22" s="1"/>
  <c r="V33" i="31"/>
  <c r="V33" i="30"/>
  <c r="AG22" s="1"/>
  <c r="J13" i="31"/>
  <c r="J13" i="30"/>
  <c r="M10" s="1"/>
  <c r="J21" i="31"/>
  <c r="J21" i="30"/>
  <c r="U10" s="1"/>
  <c r="J32" i="31"/>
  <c r="J32" i="30"/>
  <c r="AF10" s="1"/>
  <c r="K19" i="31"/>
  <c r="K19" i="30"/>
  <c r="S11" s="1"/>
  <c r="M16" i="31"/>
  <c r="M16" i="30"/>
  <c r="P13" s="1"/>
  <c r="I14" i="31"/>
  <c r="I14" i="30"/>
  <c r="N9" s="1"/>
  <c r="AD33" i="31"/>
  <c r="AD33" i="30"/>
  <c r="AG30" s="1"/>
  <c r="Z33" i="31"/>
  <c r="Z33" i="30"/>
  <c r="AG26" s="1"/>
  <c r="T27" i="31"/>
  <c r="T27" i="30"/>
  <c r="AA20" s="1"/>
  <c r="N23" i="31"/>
  <c r="N23" i="30"/>
  <c r="W14" s="1"/>
  <c r="N22" i="31"/>
  <c r="N22" i="30"/>
  <c r="V14" s="1"/>
  <c r="N29" i="31"/>
  <c r="N29" i="30"/>
  <c r="AC14" s="1"/>
  <c r="H16" i="23"/>
  <c r="H24"/>
  <c r="M19" i="31"/>
  <c r="M19" i="30"/>
  <c r="S13" s="1"/>
  <c r="K16" i="31"/>
  <c r="K16" i="30"/>
  <c r="P11" s="1"/>
  <c r="K12" i="31"/>
  <c r="K12" i="30"/>
  <c r="L11" s="1"/>
  <c r="AC32" i="31"/>
  <c r="AC32" i="30"/>
  <c r="AF29" s="1"/>
  <c r="AA33" i="23"/>
  <c r="Y28" i="31"/>
  <c r="Y28" i="30"/>
  <c r="AB25" s="1"/>
  <c r="W25" i="23"/>
  <c r="W29"/>
  <c r="W33"/>
  <c r="U28" i="31"/>
  <c r="U28" i="30"/>
  <c r="AB21" s="1"/>
  <c r="S21" i="23"/>
  <c r="S21" i="26" s="1"/>
  <c r="U19" s="1"/>
  <c r="Q21" i="31"/>
  <c r="Q21" i="30"/>
  <c r="U17" s="1"/>
  <c r="Q25" i="31"/>
  <c r="Q25" i="30"/>
  <c r="Y17" s="1"/>
  <c r="Q33" i="31"/>
  <c r="Q33" i="30"/>
  <c r="AG17" s="1"/>
  <c r="O24" i="31"/>
  <c r="O24" i="30"/>
  <c r="X15" s="1"/>
  <c r="O32" i="31"/>
  <c r="O32" i="30"/>
  <c r="AF15" s="1"/>
  <c r="M25" i="31"/>
  <c r="M25" i="30"/>
  <c r="Y13" s="1"/>
  <c r="M33" i="31"/>
  <c r="M33" i="30"/>
  <c r="AG13" s="1"/>
  <c r="I28" i="31"/>
  <c r="I28" i="30"/>
  <c r="AB9" s="1"/>
  <c r="G31" i="31"/>
  <c r="G31" i="30"/>
  <c r="AE7" s="1"/>
  <c r="X26" i="31"/>
  <c r="X26" i="30"/>
  <c r="Z24" s="1"/>
  <c r="V34" i="31"/>
  <c r="V34" i="30"/>
  <c r="AH22" s="1"/>
  <c r="R26" i="31"/>
  <c r="R26" i="30"/>
  <c r="Z18" s="1"/>
  <c r="L17" i="23"/>
  <c r="L17" i="28" s="1"/>
  <c r="L24" i="23"/>
  <c r="L29"/>
  <c r="F15" i="31"/>
  <c r="F15" i="30"/>
  <c r="O6" s="1"/>
  <c r="F26" i="31"/>
  <c r="F26" i="30"/>
  <c r="Z6" s="1"/>
  <c r="F34" i="31"/>
  <c r="F34" i="30"/>
  <c r="AH6" s="1"/>
  <c r="AF34" i="31"/>
  <c r="AF34" i="30"/>
  <c r="AH32" s="1"/>
  <c r="E6" i="31"/>
  <c r="E6" i="30"/>
  <c r="F5" s="1"/>
  <c r="AH42" i="31"/>
  <c r="AH42" i="30"/>
  <c r="AP34" s="1"/>
  <c r="AH42" i="28"/>
  <c r="AH42" i="26"/>
  <c r="AP34" s="1"/>
  <c r="AH42" i="27"/>
  <c r="AI42" i="31"/>
  <c r="AI42" i="30"/>
  <c r="AP35" s="1"/>
  <c r="AI42" i="28"/>
  <c r="AI42" i="27"/>
  <c r="AI42" i="26"/>
  <c r="AP35" s="1"/>
  <c r="AJ42" i="23"/>
  <c r="AK41"/>
  <c r="AM40" i="31"/>
  <c r="AM40" i="30"/>
  <c r="AN39" s="1"/>
  <c r="AM40" i="28"/>
  <c r="AM40" i="27"/>
  <c r="AM40" i="26"/>
  <c r="AN39" s="1"/>
  <c r="AI34" i="31"/>
  <c r="AI34" i="28"/>
  <c r="AI34" i="27"/>
  <c r="AM34" i="31"/>
  <c r="AM34" i="28"/>
  <c r="AM34" i="27"/>
  <c r="AB31" i="23"/>
  <c r="V23" i="31"/>
  <c r="V23" i="30"/>
  <c r="W22" s="1"/>
  <c r="V27" i="31"/>
  <c r="V27" i="30"/>
  <c r="AA22" s="1"/>
  <c r="V29" i="31"/>
  <c r="V29" i="30"/>
  <c r="AC22" s="1"/>
  <c r="P18" i="23"/>
  <c r="R16" s="1"/>
  <c r="R16" i="31" s="1"/>
  <c r="P22" i="23"/>
  <c r="P26"/>
  <c r="P31"/>
  <c r="J23" i="31"/>
  <c r="J23" i="30"/>
  <c r="W10" s="1"/>
  <c r="J15" i="31"/>
  <c r="J15" i="30"/>
  <c r="O10" s="1"/>
  <c r="J19" i="31"/>
  <c r="J19" i="30"/>
  <c r="S10" s="1"/>
  <c r="J24" i="31"/>
  <c r="J24" i="30"/>
  <c r="X10" s="1"/>
  <c r="J28" i="31"/>
  <c r="J28" i="30"/>
  <c r="AB10" s="1"/>
  <c r="J31" i="31"/>
  <c r="J31" i="30"/>
  <c r="AE10" s="1"/>
  <c r="AS34" i="23"/>
  <c r="AP34"/>
  <c r="AH6"/>
  <c r="AH6" i="31" s="1"/>
  <c r="Q18" i="23"/>
  <c r="K17" i="31"/>
  <c r="K17" i="30"/>
  <c r="Q11" s="1"/>
  <c r="K15" i="31"/>
  <c r="K15" i="30"/>
  <c r="O11" s="1"/>
  <c r="M14" i="23"/>
  <c r="M11"/>
  <c r="M11" i="31" s="1"/>
  <c r="I10" i="23"/>
  <c r="F8"/>
  <c r="H10"/>
  <c r="H10" i="28" s="1"/>
  <c r="AD32" i="31"/>
  <c r="AD32" i="30"/>
  <c r="AF30" s="1"/>
  <c r="Z27" i="31"/>
  <c r="Z27" i="30"/>
  <c r="AA26" s="1"/>
  <c r="Z29" i="31"/>
  <c r="Z29" i="30"/>
  <c r="AC26" s="1"/>
  <c r="T21" i="23"/>
  <c r="T25"/>
  <c r="T25" i="27" s="1"/>
  <c r="T29" i="23"/>
  <c r="T29" i="27" s="1"/>
  <c r="T33" i="23"/>
  <c r="N16" i="31"/>
  <c r="N16" i="30"/>
  <c r="P14" s="1"/>
  <c r="N20" i="31"/>
  <c r="N20" i="30"/>
  <c r="T14" s="1"/>
  <c r="N25" i="31"/>
  <c r="N25" i="30"/>
  <c r="Y14" s="1"/>
  <c r="N30" i="31"/>
  <c r="N30" i="30"/>
  <c r="AD14" s="1"/>
  <c r="N33" i="31"/>
  <c r="N33" i="30"/>
  <c r="AG14" s="1"/>
  <c r="H14" i="23"/>
  <c r="H14" i="27" s="1"/>
  <c r="H18" i="23"/>
  <c r="H22"/>
  <c r="H26"/>
  <c r="H26" i="27" s="1"/>
  <c r="H31" i="23"/>
  <c r="H34"/>
  <c r="O18" i="31"/>
  <c r="O18" i="30"/>
  <c r="R15" s="1"/>
  <c r="I17" i="23"/>
  <c r="I17" i="27" s="1"/>
  <c r="M15" i="23"/>
  <c r="E11"/>
  <c r="F7"/>
  <c r="F7" i="27" s="1"/>
  <c r="AC30" i="31"/>
  <c r="AC30" i="30"/>
  <c r="AD29" s="1"/>
  <c r="AC36" i="23"/>
  <c r="AC34" i="31"/>
  <c r="AC34" i="30"/>
  <c r="AH29" s="1"/>
  <c r="AA31" i="23"/>
  <c r="Y26" i="31"/>
  <c r="Y26" i="30"/>
  <c r="Z25" s="1"/>
  <c r="Y30" i="31"/>
  <c r="Y30" i="30"/>
  <c r="AD25" s="1"/>
  <c r="Y34" i="31"/>
  <c r="Y34" i="30"/>
  <c r="AH25" s="1"/>
  <c r="W27" i="23"/>
  <c r="W27" i="27" s="1"/>
  <c r="W31" i="23"/>
  <c r="U22" i="31"/>
  <c r="U22" i="30"/>
  <c r="V21" s="1"/>
  <c r="U26" i="31"/>
  <c r="U26" i="30"/>
  <c r="Z21" s="1"/>
  <c r="U30" i="31"/>
  <c r="U30" i="30"/>
  <c r="AD21" s="1"/>
  <c r="U34" i="31"/>
  <c r="U34" i="30"/>
  <c r="AH21" s="1"/>
  <c r="S23" i="23"/>
  <c r="S27"/>
  <c r="AE19"/>
  <c r="AE19" i="31" s="1"/>
  <c r="S34" i="23"/>
  <c r="Q23"/>
  <c r="Q27"/>
  <c r="AA17" s="1"/>
  <c r="AA17" i="31" s="1"/>
  <c r="Q31" i="23"/>
  <c r="O22" i="31"/>
  <c r="O22" i="30"/>
  <c r="V15" s="1"/>
  <c r="O26" i="31"/>
  <c r="O26" i="30"/>
  <c r="Z15" s="1"/>
  <c r="O30" i="31"/>
  <c r="O30" i="30"/>
  <c r="AD15" s="1"/>
  <c r="O47" i="23"/>
  <c r="O47" i="28" s="1"/>
  <c r="O34" i="31"/>
  <c r="O34" i="30"/>
  <c r="AH15" s="1"/>
  <c r="M23" i="23"/>
  <c r="M27"/>
  <c r="M31"/>
  <c r="M31" i="28" s="1"/>
  <c r="I22" i="23"/>
  <c r="I26"/>
  <c r="I30"/>
  <c r="I30" i="26" s="1"/>
  <c r="AD9" s="1"/>
  <c r="G26" i="31"/>
  <c r="G26" i="30"/>
  <c r="Z7" s="1"/>
  <c r="AN34" i="31"/>
  <c r="AN34" i="28"/>
  <c r="AN34" i="27"/>
  <c r="AB34" i="23"/>
  <c r="X28"/>
  <c r="X32"/>
  <c r="R19" i="31"/>
  <c r="R19" i="30"/>
  <c r="S18" s="1"/>
  <c r="R24" i="31"/>
  <c r="R24" i="30"/>
  <c r="X18" s="1"/>
  <c r="R28" i="31"/>
  <c r="R28" i="30"/>
  <c r="AB18" s="1"/>
  <c r="L15" i="23"/>
  <c r="L22"/>
  <c r="L27"/>
  <c r="L30"/>
  <c r="F13" i="31"/>
  <c r="F13" i="30"/>
  <c r="M6" s="1"/>
  <c r="F17" i="31"/>
  <c r="F17" i="30"/>
  <c r="Q6" s="1"/>
  <c r="U6" i="23"/>
  <c r="U6" i="31" s="1"/>
  <c r="Y6" i="23"/>
  <c r="Y6" i="31" s="1"/>
  <c r="F28"/>
  <c r="F28" i="30"/>
  <c r="AB6" s="1"/>
  <c r="F31" i="31"/>
  <c r="F31" i="30"/>
  <c r="AE6" s="1"/>
  <c r="G34" i="31"/>
  <c r="G34" i="30"/>
  <c r="AH7" s="1"/>
  <c r="K33" i="31"/>
  <c r="K33" i="30"/>
  <c r="AG11" s="1"/>
  <c r="AH36" i="31"/>
  <c r="AH36" i="30"/>
  <c r="AJ34" s="1"/>
  <c r="AH36" i="28"/>
  <c r="AH36" i="27"/>
  <c r="AH36" i="26"/>
  <c r="AJ34" s="1"/>
  <c r="AH40" i="31"/>
  <c r="AH40" i="30"/>
  <c r="AN34" s="1"/>
  <c r="AH40" i="28"/>
  <c r="AH40" i="26"/>
  <c r="AN34" s="1"/>
  <c r="AH40" i="27"/>
  <c r="AH44" i="31"/>
  <c r="AH44" i="30"/>
  <c r="AR34" s="1"/>
  <c r="AH44" i="28"/>
  <c r="AH44" i="27"/>
  <c r="AH44" i="26"/>
  <c r="AR34" s="1"/>
  <c r="AI36" i="23"/>
  <c r="AI40"/>
  <c r="AJ37"/>
  <c r="AJ40"/>
  <c r="AK43"/>
  <c r="AK39"/>
  <c r="AL41"/>
  <c r="AM42"/>
  <c r="AN42"/>
  <c r="AR45"/>
  <c r="AS47"/>
  <c r="AK34" i="31"/>
  <c r="AK34" i="28"/>
  <c r="AK34" i="27"/>
  <c r="V24" i="31"/>
  <c r="V24" i="30"/>
  <c r="X22" s="1"/>
  <c r="V31" i="31"/>
  <c r="V31" i="30"/>
  <c r="AE22" s="1"/>
  <c r="P23" i="31"/>
  <c r="P23" i="30"/>
  <c r="W16" s="1"/>
  <c r="P33" i="31"/>
  <c r="P33" i="30"/>
  <c r="AG16" s="1"/>
  <c r="J16" i="31"/>
  <c r="J16" i="30"/>
  <c r="P10" s="1"/>
  <c r="J25" i="31"/>
  <c r="J25" i="30"/>
  <c r="Y10" s="1"/>
  <c r="J33" i="31"/>
  <c r="J33" i="30"/>
  <c r="AG10" s="1"/>
  <c r="AT34" i="31"/>
  <c r="AT34" i="28"/>
  <c r="AT34" i="27"/>
  <c r="O19" i="31"/>
  <c r="O19" i="30"/>
  <c r="S15" s="1"/>
  <c r="G17" i="31"/>
  <c r="G17" i="30"/>
  <c r="Q7" s="1"/>
  <c r="I12" i="31"/>
  <c r="I12" i="30"/>
  <c r="L9" s="1"/>
  <c r="E10" i="31"/>
  <c r="E10" i="30"/>
  <c r="J5" s="1"/>
  <c r="F11" i="31"/>
  <c r="F11" i="30"/>
  <c r="K6" s="1"/>
  <c r="Z28" i="31"/>
  <c r="Z28" i="30"/>
  <c r="AB26" s="1"/>
  <c r="T22" i="31"/>
  <c r="T22" i="30"/>
  <c r="V20" s="1"/>
  <c r="T26" i="31"/>
  <c r="T26" i="30"/>
  <c r="Z20" s="1"/>
  <c r="T34" i="31"/>
  <c r="T34" i="30"/>
  <c r="AH20" s="1"/>
  <c r="N21" i="31"/>
  <c r="N21" i="30"/>
  <c r="U14" s="1"/>
  <c r="N32" i="31"/>
  <c r="N32" i="30"/>
  <c r="AF14" s="1"/>
  <c r="H15" i="31"/>
  <c r="H15" i="30"/>
  <c r="O8" s="1"/>
  <c r="H23" i="31"/>
  <c r="H23" i="30"/>
  <c r="W8" s="1"/>
  <c r="H33" i="31"/>
  <c r="H33" i="30"/>
  <c r="AG8" s="1"/>
  <c r="K18" i="31"/>
  <c r="K18" i="30"/>
  <c r="R11" s="1"/>
  <c r="O16" i="31"/>
  <c r="O16" i="30"/>
  <c r="P15" s="1"/>
  <c r="G14" i="31"/>
  <c r="G14" i="30"/>
  <c r="N7" s="1"/>
  <c r="G10" i="31"/>
  <c r="G10" i="30"/>
  <c r="J7" s="1"/>
  <c r="AC31" i="31"/>
  <c r="AC31" i="30"/>
  <c r="AE29" s="1"/>
  <c r="AA32" i="31"/>
  <c r="AA32" i="30"/>
  <c r="AF27" s="1"/>
  <c r="Y27" i="31"/>
  <c r="Y27" i="30"/>
  <c r="AA25" s="1"/>
  <c r="W24" i="31"/>
  <c r="W24" i="30"/>
  <c r="X23" s="1"/>
  <c r="W32" i="31"/>
  <c r="W32" i="30"/>
  <c r="AF23" s="1"/>
  <c r="U27" i="31"/>
  <c r="U27" i="30"/>
  <c r="AA21" s="1"/>
  <c r="S20" i="31"/>
  <c r="S20" i="30"/>
  <c r="T19" s="1"/>
  <c r="S28" i="31"/>
  <c r="S28" i="30"/>
  <c r="AB19" s="1"/>
  <c r="Q20" i="31"/>
  <c r="Q20" i="30"/>
  <c r="T17" s="1"/>
  <c r="Q28" i="31"/>
  <c r="Q28" i="30"/>
  <c r="AB17" s="1"/>
  <c r="O20" i="31"/>
  <c r="O20" i="30"/>
  <c r="T15" s="1"/>
  <c r="O27" i="31"/>
  <c r="O27" i="30"/>
  <c r="AA15" s="1"/>
  <c r="M20" i="31"/>
  <c r="M20" i="30"/>
  <c r="T13" s="1"/>
  <c r="M28" i="31"/>
  <c r="M28" i="30"/>
  <c r="AB13" s="1"/>
  <c r="K34" i="31"/>
  <c r="K34" i="30"/>
  <c r="AH11" s="1"/>
  <c r="I27" i="31"/>
  <c r="I27" i="30"/>
  <c r="AA9" s="1"/>
  <c r="G30" i="31"/>
  <c r="G30" i="30"/>
  <c r="AD7" s="1"/>
  <c r="X25" i="31"/>
  <c r="X25" i="30"/>
  <c r="Y24" s="1"/>
  <c r="X33" i="31"/>
  <c r="X33" i="30"/>
  <c r="AG24" s="1"/>
  <c r="R25" i="31"/>
  <c r="R25" i="30"/>
  <c r="Y18" s="1"/>
  <c r="R31" i="31"/>
  <c r="R31" i="30"/>
  <c r="AE18" s="1"/>
  <c r="L23" i="31"/>
  <c r="L23" i="30"/>
  <c r="W12" s="1"/>
  <c r="L32" i="31"/>
  <c r="L32" i="30"/>
  <c r="AF12" s="1"/>
  <c r="F18" i="31"/>
  <c r="F18" i="30"/>
  <c r="R6" s="1"/>
  <c r="F23" i="31"/>
  <c r="F23" i="30"/>
  <c r="W6" s="1"/>
  <c r="F29" i="31"/>
  <c r="F29" i="30"/>
  <c r="AC6" s="1"/>
  <c r="P47" i="23"/>
  <c r="P34" i="31"/>
  <c r="P34" i="30"/>
  <c r="AH16" s="1"/>
  <c r="AH41" i="31"/>
  <c r="AH41" i="30"/>
  <c r="AO34" s="1"/>
  <c r="AH41" i="28"/>
  <c r="AH41" i="27"/>
  <c r="AH41" i="26"/>
  <c r="AO34" s="1"/>
  <c r="AI43" i="31"/>
  <c r="AI43" i="30"/>
  <c r="AQ35" s="1"/>
  <c r="AI43" i="28"/>
  <c r="AI43" i="26"/>
  <c r="AQ35" s="1"/>
  <c r="AI43" i="27"/>
  <c r="AJ43" i="23"/>
  <c r="AK42" i="31"/>
  <c r="AK42" i="30"/>
  <c r="AP37" s="1"/>
  <c r="AK42" i="28"/>
  <c r="AK42" i="27"/>
  <c r="AK42" i="26"/>
  <c r="AP37" s="1"/>
  <c r="AL40" i="31"/>
  <c r="AL40" i="30"/>
  <c r="AN38" s="1"/>
  <c r="AL40" i="28"/>
  <c r="AL40" i="26"/>
  <c r="AN38" s="1"/>
  <c r="AL40" i="27"/>
  <c r="AO42" i="31"/>
  <c r="AO42" i="30"/>
  <c r="AP41" s="1"/>
  <c r="AO42" i="28"/>
  <c r="AO42" i="27"/>
  <c r="AO42" i="26"/>
  <c r="AP41" s="1"/>
  <c r="AR47" i="23"/>
  <c r="AB32" i="31"/>
  <c r="AB32" i="30"/>
  <c r="AF28" s="1"/>
  <c r="V30" i="31"/>
  <c r="V30" i="30"/>
  <c r="AD22" s="1"/>
  <c r="P20" i="23"/>
  <c r="P24"/>
  <c r="P28"/>
  <c r="P30"/>
  <c r="P30" i="27" s="1"/>
  <c r="J17" i="31"/>
  <c r="J17" i="30"/>
  <c r="Q10" s="1"/>
  <c r="J26" i="31"/>
  <c r="J26" i="30"/>
  <c r="Z10" s="1"/>
  <c r="AA15" i="23"/>
  <c r="AA15" i="31" s="1"/>
  <c r="AH11" i="23"/>
  <c r="AH11" i="31" s="1"/>
  <c r="I18"/>
  <c r="I18" i="30"/>
  <c r="R9" s="1"/>
  <c r="G15" i="31"/>
  <c r="G15" i="30"/>
  <c r="O7" s="1"/>
  <c r="G9" i="31"/>
  <c r="G9" i="30"/>
  <c r="I7" s="1"/>
  <c r="H9" i="31"/>
  <c r="H9" i="30"/>
  <c r="I8" s="1"/>
  <c r="H11" i="31"/>
  <c r="H11" i="30"/>
  <c r="K8" s="1"/>
  <c r="Z30" i="31"/>
  <c r="Z30" i="30"/>
  <c r="AD26" s="1"/>
  <c r="T23" i="31"/>
  <c r="T23" i="30"/>
  <c r="W20" s="1"/>
  <c r="T30" i="31"/>
  <c r="T30" i="30"/>
  <c r="AD20" s="1"/>
  <c r="N18" i="31"/>
  <c r="N18" i="30"/>
  <c r="R14" s="1"/>
  <c r="N27" i="31"/>
  <c r="N27" i="30"/>
  <c r="AA14" s="1"/>
  <c r="H12" i="23"/>
  <c r="H20"/>
  <c r="H28"/>
  <c r="H28" i="27" s="1"/>
  <c r="H30" i="23"/>
  <c r="G18" i="31"/>
  <c r="G18" i="30"/>
  <c r="R7" s="1"/>
  <c r="E9" i="31"/>
  <c r="E9" i="30"/>
  <c r="I5" s="1"/>
  <c r="AE33" i="23"/>
  <c r="AA29"/>
  <c r="AA29" i="28" s="1"/>
  <c r="Y32" i="31"/>
  <c r="Y32" i="30"/>
  <c r="AF25" s="1"/>
  <c r="U24" i="31"/>
  <c r="U24" i="30"/>
  <c r="X21" s="1"/>
  <c r="U32" i="31"/>
  <c r="U32" i="30"/>
  <c r="AF21" s="1"/>
  <c r="S25" i="23"/>
  <c r="S29"/>
  <c r="AC19" s="1"/>
  <c r="AC19" i="31" s="1"/>
  <c r="S32" i="23"/>
  <c r="S32" i="26" s="1"/>
  <c r="AF19" s="1"/>
  <c r="Q29" i="31"/>
  <c r="Q29" i="30"/>
  <c r="AC17" s="1"/>
  <c r="O28" i="31"/>
  <c r="O28" i="30"/>
  <c r="AB15" s="1"/>
  <c r="M21" i="31"/>
  <c r="M21" i="30"/>
  <c r="U13" s="1"/>
  <c r="M29" i="31"/>
  <c r="M29" i="30"/>
  <c r="AC13" s="1"/>
  <c r="I20" i="31"/>
  <c r="I20" i="30"/>
  <c r="T9" s="1"/>
  <c r="I24" i="31"/>
  <c r="I24" i="30"/>
  <c r="X9" s="1"/>
  <c r="I32" i="31"/>
  <c r="I32" i="30"/>
  <c r="AF9" s="1"/>
  <c r="AU34" i="31"/>
  <c r="AU34" i="28"/>
  <c r="AU34" i="27"/>
  <c r="X31" i="31"/>
  <c r="X31" i="30"/>
  <c r="AE24" s="1"/>
  <c r="R21" i="31"/>
  <c r="R21" i="30"/>
  <c r="U18" s="1"/>
  <c r="R32" i="31"/>
  <c r="R32" i="30"/>
  <c r="AF18" s="1"/>
  <c r="J36" i="23"/>
  <c r="J36" i="26" s="1"/>
  <c r="AJ10" s="1"/>
  <c r="J34" i="31"/>
  <c r="J34" i="30"/>
  <c r="AH10" s="1"/>
  <c r="F19" i="31"/>
  <c r="F19" i="30"/>
  <c r="S6" s="1"/>
  <c r="F30" i="31"/>
  <c r="F30" i="30"/>
  <c r="AD6" s="1"/>
  <c r="I34" i="31"/>
  <c r="I34" i="30"/>
  <c r="AH9" s="1"/>
  <c r="X34" i="31"/>
  <c r="X34" i="30"/>
  <c r="AH24" s="1"/>
  <c r="AH38" i="31"/>
  <c r="AH38" i="30"/>
  <c r="AL34" s="1"/>
  <c r="AH38" i="28"/>
  <c r="AH38" i="26"/>
  <c r="AL34" s="1"/>
  <c r="AH38" i="27"/>
  <c r="AH46" i="31"/>
  <c r="AH46" i="30"/>
  <c r="AT34" s="1"/>
  <c r="AH46" i="28"/>
  <c r="AH46" i="26"/>
  <c r="AT34" s="1"/>
  <c r="AH46" i="27"/>
  <c r="AI38" i="31"/>
  <c r="AI38" i="30"/>
  <c r="AL35" s="1"/>
  <c r="AI38" i="28"/>
  <c r="AI38" i="26"/>
  <c r="AL35" s="1"/>
  <c r="AI38" i="27"/>
  <c r="AJ38" i="23"/>
  <c r="AL43" i="31"/>
  <c r="AL43" i="30"/>
  <c r="AQ38" s="1"/>
  <c r="AL43" i="28"/>
  <c r="AL43" i="26"/>
  <c r="AQ38" s="1"/>
  <c r="AL43" i="27"/>
  <c r="AN41" i="23"/>
  <c r="AJ34" i="31"/>
  <c r="AJ34" i="28"/>
  <c r="AJ34" i="27"/>
  <c r="AB29" i="23"/>
  <c r="V26" i="31"/>
  <c r="V26" i="30"/>
  <c r="Z22" s="1"/>
  <c r="V32" i="31"/>
  <c r="V32" i="30"/>
  <c r="AF22" s="1"/>
  <c r="P17" i="23"/>
  <c r="P21"/>
  <c r="P25"/>
  <c r="P25" i="28" s="1"/>
  <c r="P29" i="23"/>
  <c r="P32"/>
  <c r="J14" i="31"/>
  <c r="J14" i="30"/>
  <c r="N10" s="1"/>
  <c r="J18" i="31"/>
  <c r="J18" i="30"/>
  <c r="R10" s="1"/>
  <c r="J22" i="31"/>
  <c r="J22" i="30"/>
  <c r="V10" s="1"/>
  <c r="J27" i="31"/>
  <c r="J27" i="30"/>
  <c r="AA10" s="1"/>
  <c r="J29" i="31"/>
  <c r="J29" i="30"/>
  <c r="AC10" s="1"/>
  <c r="Z6" i="23"/>
  <c r="Z6" i="31" s="1"/>
  <c r="AQ34"/>
  <c r="AQ34" i="28"/>
  <c r="AQ34" i="27"/>
  <c r="AG6" i="23"/>
  <c r="AG6" i="31" s="1"/>
  <c r="AH22" i="23"/>
  <c r="AH22" i="31" s="1"/>
  <c r="AH9" i="23"/>
  <c r="AH9" i="31" s="1"/>
  <c r="AH14" i="23"/>
  <c r="AH14" i="31" s="1"/>
  <c r="G19"/>
  <c r="G19" i="30"/>
  <c r="S7" s="1"/>
  <c r="O17" i="31"/>
  <c r="O17" i="30"/>
  <c r="Q15" s="1"/>
  <c r="I16" i="23"/>
  <c r="I16" i="28" s="1"/>
  <c r="G13" i="31"/>
  <c r="G13" i="30"/>
  <c r="M7" s="1"/>
  <c r="G11" i="23"/>
  <c r="E8"/>
  <c r="F10"/>
  <c r="J11"/>
  <c r="AD36"/>
  <c r="AD36" i="26" s="1"/>
  <c r="AJ30" s="1"/>
  <c r="AD34" i="31"/>
  <c r="AD34" i="30"/>
  <c r="AH30" s="1"/>
  <c r="Z32" i="31"/>
  <c r="Z32" i="30"/>
  <c r="AF26" s="1"/>
  <c r="Z34" i="31"/>
  <c r="Z34" i="30"/>
  <c r="AH26" s="1"/>
  <c r="T24" i="23"/>
  <c r="T28"/>
  <c r="T28" i="27" s="1"/>
  <c r="N15" i="31"/>
  <c r="N15" i="30"/>
  <c r="O14" s="1"/>
  <c r="N19" i="31"/>
  <c r="N19" i="30"/>
  <c r="S14" s="1"/>
  <c r="N24" i="31"/>
  <c r="N24" i="30"/>
  <c r="X14" s="1"/>
  <c r="N28" i="31"/>
  <c r="N28" i="30"/>
  <c r="AB14" s="1"/>
  <c r="N31" i="31"/>
  <c r="N31" i="30"/>
  <c r="AE14" s="1"/>
  <c r="H13" i="23"/>
  <c r="H17"/>
  <c r="H21"/>
  <c r="H25"/>
  <c r="H29"/>
  <c r="I19"/>
  <c r="I19" i="27" s="1"/>
  <c r="M17" i="23"/>
  <c r="M17" i="27" s="1"/>
  <c r="G16" i="31"/>
  <c r="G16" i="30"/>
  <c r="P7" s="1"/>
  <c r="K14" i="31"/>
  <c r="K14" i="30"/>
  <c r="N11" s="1"/>
  <c r="I13" i="23"/>
  <c r="G12" i="31"/>
  <c r="G12" i="30"/>
  <c r="L7" s="1"/>
  <c r="G8" i="23"/>
  <c r="H7" s="1"/>
  <c r="H7" i="31" s="1"/>
  <c r="AC33"/>
  <c r="AC33" i="30"/>
  <c r="AG29" s="1"/>
  <c r="AA30" i="23"/>
  <c r="AA30" i="26" s="1"/>
  <c r="AD27" s="1"/>
  <c r="Y29" i="31"/>
  <c r="Y29" i="30"/>
  <c r="AC25" s="1"/>
  <c r="Y33" i="31"/>
  <c r="Y33" i="30"/>
  <c r="AG25" s="1"/>
  <c r="W26" i="23"/>
  <c r="W30"/>
  <c r="U25" i="31"/>
  <c r="U25" i="30"/>
  <c r="Y21" s="1"/>
  <c r="U29" i="31"/>
  <c r="U29" i="30"/>
  <c r="AC21" s="1"/>
  <c r="U33" i="31"/>
  <c r="U33" i="30"/>
  <c r="AG21" s="1"/>
  <c r="S22" i="23"/>
  <c r="S26"/>
  <c r="S30"/>
  <c r="Q22"/>
  <c r="V17" s="1"/>
  <c r="V17" i="31" s="1"/>
  <c r="Q26" i="23"/>
  <c r="Q30"/>
  <c r="O21" i="31"/>
  <c r="O21" i="30"/>
  <c r="U15" s="1"/>
  <c r="O25" i="31"/>
  <c r="O25" i="30"/>
  <c r="Y15" s="1"/>
  <c r="O29" i="31"/>
  <c r="O29" i="30"/>
  <c r="AC15" s="1"/>
  <c r="O33" i="31"/>
  <c r="O33" i="30"/>
  <c r="AG15" s="1"/>
  <c r="M22" i="23"/>
  <c r="M26"/>
  <c r="M30"/>
  <c r="M30" i="28" s="1"/>
  <c r="I21" i="23"/>
  <c r="I25"/>
  <c r="I29"/>
  <c r="I29" i="26" s="1"/>
  <c r="AC9" s="1"/>
  <c r="I33" i="23"/>
  <c r="G32" i="31"/>
  <c r="G32" i="30"/>
  <c r="AF7" s="1"/>
  <c r="AL34" i="23"/>
  <c r="AF33"/>
  <c r="AF33" i="28" s="1"/>
  <c r="X27" i="23"/>
  <c r="X30"/>
  <c r="R23" i="31"/>
  <c r="R23" i="30"/>
  <c r="W18" s="1"/>
  <c r="R22" i="31"/>
  <c r="R22" i="30"/>
  <c r="V18" s="1"/>
  <c r="R27" i="31"/>
  <c r="R27" i="30"/>
  <c r="AA18" s="1"/>
  <c r="R29" i="31"/>
  <c r="R29" i="30"/>
  <c r="AC18" s="1"/>
  <c r="R33" i="31"/>
  <c r="R33" i="30"/>
  <c r="AG18" s="1"/>
  <c r="L18" i="23"/>
  <c r="L25"/>
  <c r="L31"/>
  <c r="AE12" s="1"/>
  <c r="AE12" i="31" s="1"/>
  <c r="F12"/>
  <c r="F12" i="30"/>
  <c r="L6" s="1"/>
  <c r="F16" i="31"/>
  <c r="F16" i="30"/>
  <c r="P6" s="1"/>
  <c r="T6" i="23"/>
  <c r="T6" i="31" s="1"/>
  <c r="F20"/>
  <c r="F20" i="30"/>
  <c r="T6" s="1"/>
  <c r="F22" i="31"/>
  <c r="F22" i="30"/>
  <c r="V6" s="1"/>
  <c r="F24" i="31"/>
  <c r="F24" i="30"/>
  <c r="X6" s="1"/>
  <c r="F27" i="31"/>
  <c r="F27" i="30"/>
  <c r="AA6" s="1"/>
  <c r="F32" i="31"/>
  <c r="F32" i="30"/>
  <c r="AF6" s="1"/>
  <c r="R47" i="23"/>
  <c r="R47" i="27" s="1"/>
  <c r="R34" i="31"/>
  <c r="R34" i="30"/>
  <c r="AH18" s="1"/>
  <c r="AG47" i="23"/>
  <c r="AG34" i="31"/>
  <c r="AG34" i="30"/>
  <c r="AH33" s="1"/>
  <c r="AH35" i="31"/>
  <c r="AH35" i="30"/>
  <c r="AI34" s="1"/>
  <c r="AH35" i="28"/>
  <c r="AH35" i="26"/>
  <c r="AI34" s="1"/>
  <c r="AH35" i="27"/>
  <c r="AH39" i="31"/>
  <c r="AH39" i="30"/>
  <c r="AM34" s="1"/>
  <c r="AH39" i="28"/>
  <c r="AH39" i="26"/>
  <c r="AM34" s="1"/>
  <c r="AH39" i="27"/>
  <c r="AH43" i="31"/>
  <c r="AH43" i="30"/>
  <c r="AQ34" s="1"/>
  <c r="AH43" i="28"/>
  <c r="AH43" i="26"/>
  <c r="AQ34" s="1"/>
  <c r="AH43" i="27"/>
  <c r="AH47" i="31"/>
  <c r="AH47" i="30"/>
  <c r="AU34" s="1"/>
  <c r="AH47" i="28"/>
  <c r="AH47" i="27"/>
  <c r="AH47" i="26"/>
  <c r="AU34" s="1"/>
  <c r="AI41" i="23"/>
  <c r="AK38"/>
  <c r="AD36" i="28"/>
  <c r="AD36" i="27"/>
  <c r="N47" i="26"/>
  <c r="AU14" s="1"/>
  <c r="AA36" i="28"/>
  <c r="AA36" i="27"/>
  <c r="AA36" i="26"/>
  <c r="W36" i="28"/>
  <c r="W36" i="27"/>
  <c r="W36" i="26"/>
  <c r="Q47"/>
  <c r="AU17" s="1"/>
  <c r="J36" i="27"/>
  <c r="AC36" i="28"/>
  <c r="AC36" i="27"/>
  <c r="AC36" i="26"/>
  <c r="AJ29" s="1"/>
  <c r="O47"/>
  <c r="AU15" s="1"/>
  <c r="T6" i="28"/>
  <c r="L36" i="27"/>
  <c r="L36" i="26"/>
  <c r="AJ12" s="1"/>
  <c r="P47" i="28"/>
  <c r="P47" i="27"/>
  <c r="P47" i="26"/>
  <c r="R47" i="28"/>
  <c r="AG47"/>
  <c r="AG47" i="26"/>
  <c r="AU33" s="1"/>
  <c r="AG47" i="27"/>
  <c r="AD22" i="28"/>
  <c r="AD22" i="27"/>
  <c r="Z22" i="28"/>
  <c r="Z22" i="27"/>
  <c r="AB31" i="26"/>
  <c r="AE28" s="1"/>
  <c r="AB33" i="28"/>
  <c r="AB33" i="27"/>
  <c r="AB33" i="26"/>
  <c r="AG28" s="1"/>
  <c r="V23" i="28"/>
  <c r="V23" i="27"/>
  <c r="V23" i="26"/>
  <c r="W22" s="1"/>
  <c r="V25" i="28"/>
  <c r="V25" i="27"/>
  <c r="V25" i="26"/>
  <c r="Y22" s="1"/>
  <c r="V28" i="28"/>
  <c r="V28" i="27"/>
  <c r="V28" i="26"/>
  <c r="AB22" s="1"/>
  <c r="V29" i="28"/>
  <c r="V29" i="27"/>
  <c r="V29" i="26"/>
  <c r="AC22" s="1"/>
  <c r="Q16" i="23"/>
  <c r="Q16" i="31" s="1"/>
  <c r="P17" i="28"/>
  <c r="P17" i="27"/>
  <c r="P17" i="26"/>
  <c r="Q16" s="1"/>
  <c r="U16" i="23"/>
  <c r="U16" i="31" s="1"/>
  <c r="P21" i="28"/>
  <c r="P21" i="27"/>
  <c r="P21" i="26"/>
  <c r="U16" s="1"/>
  <c r="Y16" i="23"/>
  <c r="Y16" i="31" s="1"/>
  <c r="P25" i="26"/>
  <c r="Y16" s="1"/>
  <c r="AC16" i="23"/>
  <c r="AC16" i="31" s="1"/>
  <c r="P30" i="28"/>
  <c r="J23"/>
  <c r="J23" i="27"/>
  <c r="J23" i="26"/>
  <c r="W10" s="1"/>
  <c r="J13" i="28"/>
  <c r="J13" i="27"/>
  <c r="J13" i="26"/>
  <c r="M10" s="1"/>
  <c r="J15" i="28"/>
  <c r="J15" i="27"/>
  <c r="J15" i="26"/>
  <c r="O10" s="1"/>
  <c r="J17" i="28"/>
  <c r="J17" i="27"/>
  <c r="J17" i="26"/>
  <c r="Q10" s="1"/>
  <c r="J19" i="28"/>
  <c r="J19" i="27"/>
  <c r="J19" i="26"/>
  <c r="S10" s="1"/>
  <c r="J21" i="28"/>
  <c r="J21" i="27"/>
  <c r="J21" i="26"/>
  <c r="U10" s="1"/>
  <c r="J24" i="28"/>
  <c r="J24" i="27"/>
  <c r="J24" i="26"/>
  <c r="X10" s="1"/>
  <c r="J26" i="28"/>
  <c r="J26" i="27"/>
  <c r="J26" i="26"/>
  <c r="Z10" s="1"/>
  <c r="J28" i="28"/>
  <c r="J28" i="27"/>
  <c r="J28" i="26"/>
  <c r="AB10" s="1"/>
  <c r="J32" i="28"/>
  <c r="J32" i="27"/>
  <c r="J32" i="26"/>
  <c r="AF10" s="1"/>
  <c r="J31" i="28"/>
  <c r="J31" i="27"/>
  <c r="J31" i="26"/>
  <c r="AE10" s="1"/>
  <c r="S6" i="28"/>
  <c r="S6" i="27"/>
  <c r="AG15" i="28"/>
  <c r="AG15" i="27"/>
  <c r="AG19" i="28"/>
  <c r="AG19" i="27"/>
  <c r="AD26" i="28"/>
  <c r="AD26" i="27"/>
  <c r="AF15" i="28"/>
  <c r="AF15" i="27"/>
  <c r="L7" i="28"/>
  <c r="L7" i="27"/>
  <c r="AF26" i="28"/>
  <c r="AF26" i="27"/>
  <c r="AH14" i="28"/>
  <c r="AH27"/>
  <c r="AH27" i="27"/>
  <c r="AH11" i="28"/>
  <c r="AH11" i="27"/>
  <c r="O19" i="28"/>
  <c r="O19" i="27"/>
  <c r="O19" i="26"/>
  <c r="S15" s="1"/>
  <c r="G19" i="28"/>
  <c r="G19" i="27"/>
  <c r="G19" i="26"/>
  <c r="S7" s="1"/>
  <c r="R13" i="23"/>
  <c r="R13" i="31" s="1"/>
  <c r="M18" i="28"/>
  <c r="M18" i="27"/>
  <c r="M18" i="26"/>
  <c r="R13" s="1"/>
  <c r="Q11" i="23"/>
  <c r="Q11" i="31" s="1"/>
  <c r="K17" i="28"/>
  <c r="K17" i="27"/>
  <c r="K17" i="26"/>
  <c r="Q11" s="1"/>
  <c r="P13" i="23"/>
  <c r="P13" i="31" s="1"/>
  <c r="M16" i="28"/>
  <c r="M16" i="27"/>
  <c r="M16" i="26"/>
  <c r="P13" s="1"/>
  <c r="P5" i="23"/>
  <c r="P5" i="31" s="1"/>
  <c r="E16" i="26"/>
  <c r="P5" s="1"/>
  <c r="O7" i="28"/>
  <c r="O7" i="27"/>
  <c r="N9" i="28"/>
  <c r="N9" i="27"/>
  <c r="M11" i="28"/>
  <c r="M7"/>
  <c r="M7" i="27"/>
  <c r="L9" i="28"/>
  <c r="L9" i="27"/>
  <c r="AD32" i="28"/>
  <c r="AD32" i="27"/>
  <c r="AD32" i="26"/>
  <c r="AF30" s="1"/>
  <c r="AD31" i="28"/>
  <c r="AD31" i="27"/>
  <c r="AD31" i="26"/>
  <c r="AE30" s="1"/>
  <c r="AD33" i="28"/>
  <c r="AD33" i="27"/>
  <c r="AD33" i="26"/>
  <c r="AG30" s="1"/>
  <c r="Z27" i="28"/>
  <c r="Z27" i="27"/>
  <c r="Z27" i="26"/>
  <c r="AA26" s="1"/>
  <c r="Z28" i="28"/>
  <c r="Z28" i="27"/>
  <c r="Z28" i="26"/>
  <c r="AB26" s="1"/>
  <c r="Z32" i="28"/>
  <c r="Z32" i="27"/>
  <c r="Z32" i="26"/>
  <c r="AF26" s="1"/>
  <c r="Z29" i="28"/>
  <c r="Z29" i="27"/>
  <c r="Z29" i="26"/>
  <c r="AC26" s="1"/>
  <c r="Z31" i="28"/>
  <c r="Z31" i="27"/>
  <c r="Z31" i="26"/>
  <c r="AE26" s="1"/>
  <c r="Z34" i="28"/>
  <c r="Z34" i="27"/>
  <c r="Z34" i="26"/>
  <c r="V20" i="23"/>
  <c r="V20" i="31" s="1"/>
  <c r="T22" i="28"/>
  <c r="T22" i="27"/>
  <c r="T22" i="26"/>
  <c r="V20" s="1"/>
  <c r="X20" i="23"/>
  <c r="X20" i="31" s="1"/>
  <c r="T24" i="28"/>
  <c r="T24" i="27"/>
  <c r="T24" i="26"/>
  <c r="X20" s="1"/>
  <c r="Z20" i="23"/>
  <c r="Z20" i="31" s="1"/>
  <c r="T26" i="28"/>
  <c r="T26" i="27"/>
  <c r="T26" i="26"/>
  <c r="Z20" s="1"/>
  <c r="AB20" i="23"/>
  <c r="AB20" i="31" s="1"/>
  <c r="T28" i="28"/>
  <c r="AE20" i="23"/>
  <c r="AE20" i="31" s="1"/>
  <c r="T31" i="28"/>
  <c r="T31" i="27"/>
  <c r="T31" i="26"/>
  <c r="AE20" s="1"/>
  <c r="AF20" i="23"/>
  <c r="AF20" i="31" s="1"/>
  <c r="T32" i="28"/>
  <c r="T32" i="27"/>
  <c r="T32" i="26"/>
  <c r="AF20" s="1"/>
  <c r="T34" i="28"/>
  <c r="T34" i="27"/>
  <c r="T34" i="26"/>
  <c r="N23" i="28"/>
  <c r="N23" i="27"/>
  <c r="N23" i="26"/>
  <c r="W14" s="1"/>
  <c r="N15" i="28"/>
  <c r="N15" i="27"/>
  <c r="N15" i="26"/>
  <c r="O14" s="1"/>
  <c r="N16" i="28"/>
  <c r="N16" i="27"/>
  <c r="N16" i="26"/>
  <c r="P14" s="1"/>
  <c r="N17" i="28"/>
  <c r="N17" i="27"/>
  <c r="N17" i="26"/>
  <c r="Q14" s="1"/>
  <c r="N18" i="28"/>
  <c r="N18" i="27"/>
  <c r="N18" i="26"/>
  <c r="R14" s="1"/>
  <c r="N19" i="28"/>
  <c r="N19" i="27"/>
  <c r="N19" i="26"/>
  <c r="S14" s="1"/>
  <c r="N20" i="28"/>
  <c r="N20" i="27"/>
  <c r="N20" i="26"/>
  <c r="T14" s="1"/>
  <c r="N21" i="28"/>
  <c r="N21" i="27"/>
  <c r="N21" i="26"/>
  <c r="U14" s="1"/>
  <c r="N22" i="28"/>
  <c r="N22" i="27"/>
  <c r="N22" i="26"/>
  <c r="V14" s="1"/>
  <c r="N24" i="28"/>
  <c r="N24" i="27"/>
  <c r="N24" i="26"/>
  <c r="X14" s="1"/>
  <c r="N25" i="28"/>
  <c r="N25" i="27"/>
  <c r="N25" i="26"/>
  <c r="Y14" s="1"/>
  <c r="N26" i="28"/>
  <c r="N26" i="27"/>
  <c r="N26" i="26"/>
  <c r="Z14" s="1"/>
  <c r="N27" i="28"/>
  <c r="N27" i="27"/>
  <c r="N27" i="26"/>
  <c r="AA14" s="1"/>
  <c r="N28" i="28"/>
  <c r="N28" i="27"/>
  <c r="N28" i="26"/>
  <c r="AB14" s="1"/>
  <c r="N30" i="28"/>
  <c r="N30" i="27"/>
  <c r="N30" i="26"/>
  <c r="AD14" s="1"/>
  <c r="N32" i="28"/>
  <c r="N32" i="27"/>
  <c r="N32" i="26"/>
  <c r="AF14" s="1"/>
  <c r="N29" i="28"/>
  <c r="N29" i="27"/>
  <c r="N29" i="26"/>
  <c r="AC14" s="1"/>
  <c r="N31" i="28"/>
  <c r="N31" i="27"/>
  <c r="N31" i="26"/>
  <c r="AE14" s="1"/>
  <c r="N33" i="28"/>
  <c r="N33" i="27"/>
  <c r="N33" i="26"/>
  <c r="AG14" s="1"/>
  <c r="L8" i="23"/>
  <c r="L8" i="31" s="1"/>
  <c r="H12" i="28"/>
  <c r="H12" i="27"/>
  <c r="H12" i="26"/>
  <c r="L8" s="1"/>
  <c r="H14" i="28"/>
  <c r="P8" i="23"/>
  <c r="P8" i="31" s="1"/>
  <c r="H16" i="28"/>
  <c r="H16" i="27"/>
  <c r="H16" i="26"/>
  <c r="P8" s="1"/>
  <c r="R8" i="23"/>
  <c r="R8" i="31" s="1"/>
  <c r="H18" i="28"/>
  <c r="H18" i="27"/>
  <c r="H18" i="26"/>
  <c r="R8" s="1"/>
  <c r="T8" i="23"/>
  <c r="T8" i="31" s="1"/>
  <c r="H20" i="28"/>
  <c r="V8" i="23"/>
  <c r="V8" i="31" s="1"/>
  <c r="H22" i="28"/>
  <c r="H22" i="27"/>
  <c r="H22" i="26"/>
  <c r="V8" s="1"/>
  <c r="X8" i="23"/>
  <c r="X8" i="31" s="1"/>
  <c r="H24" i="28"/>
  <c r="H24" i="27"/>
  <c r="H24" i="26"/>
  <c r="X8" s="1"/>
  <c r="Z8" i="23"/>
  <c r="Z8" i="31" s="1"/>
  <c r="H26" i="28"/>
  <c r="H28"/>
  <c r="H31"/>
  <c r="AD8" i="23"/>
  <c r="AD8" i="31" s="1"/>
  <c r="H30" i="28"/>
  <c r="H30" i="27"/>
  <c r="H30" i="26"/>
  <c r="AD8" s="1"/>
  <c r="H34" i="28"/>
  <c r="H34" i="27"/>
  <c r="H34" i="26"/>
  <c r="Q19" i="28"/>
  <c r="Q19" i="27"/>
  <c r="Q19" i="26"/>
  <c r="S17" s="1"/>
  <c r="M19" i="28"/>
  <c r="M19" i="27"/>
  <c r="M19" i="26"/>
  <c r="S13" s="1"/>
  <c r="I19" i="28"/>
  <c r="R15" i="23"/>
  <c r="R15" i="31" s="1"/>
  <c r="O18" i="28"/>
  <c r="O18" i="27"/>
  <c r="O18" i="26"/>
  <c r="R15" s="1"/>
  <c r="R7" i="23"/>
  <c r="R7" i="31" s="1"/>
  <c r="G18" i="28"/>
  <c r="G18" i="27"/>
  <c r="G18" i="26"/>
  <c r="R7" s="1"/>
  <c r="I17" i="28"/>
  <c r="P15" i="23"/>
  <c r="P15" i="31" s="1"/>
  <c r="O16" i="28"/>
  <c r="O16" i="27"/>
  <c r="O16" i="26"/>
  <c r="P15" s="1"/>
  <c r="P7" i="23"/>
  <c r="P7" i="31" s="1"/>
  <c r="G16" i="28"/>
  <c r="G16" i="27"/>
  <c r="G16" i="26"/>
  <c r="P7" s="1"/>
  <c r="O9" i="23"/>
  <c r="O9" i="31" s="1"/>
  <c r="I15" i="28"/>
  <c r="I15" i="27"/>
  <c r="I15" i="26"/>
  <c r="O9" s="1"/>
  <c r="N11" i="28"/>
  <c r="N11" i="27"/>
  <c r="N7" i="28"/>
  <c r="N7" i="27"/>
  <c r="L11" i="28"/>
  <c r="L11" i="27"/>
  <c r="G12" i="28"/>
  <c r="G12" i="27"/>
  <c r="G12" i="26"/>
  <c r="L7" s="1"/>
  <c r="AF31" i="23"/>
  <c r="AF31" i="31" s="1"/>
  <c r="AE32" i="28"/>
  <c r="AE32" i="27"/>
  <c r="AE32" i="26"/>
  <c r="AF31" s="1"/>
  <c r="AE34" i="28"/>
  <c r="AE34" i="27"/>
  <c r="AE34" i="26"/>
  <c r="AC30" i="28"/>
  <c r="AC30" i="27"/>
  <c r="AC30" i="26"/>
  <c r="AD29" s="1"/>
  <c r="AC31" i="28"/>
  <c r="AC31" i="27"/>
  <c r="AC31" i="26"/>
  <c r="AE29" s="1"/>
  <c r="AC32" i="28"/>
  <c r="AC32" i="27"/>
  <c r="AC32" i="26"/>
  <c r="AF29" s="1"/>
  <c r="AC33" i="28"/>
  <c r="AC33" i="27"/>
  <c r="AC33" i="26"/>
  <c r="AG29" s="1"/>
  <c r="AB27" i="23"/>
  <c r="AB27" i="31" s="1"/>
  <c r="AA28" i="28"/>
  <c r="AA28" i="27"/>
  <c r="AA28" i="26"/>
  <c r="AB27" s="1"/>
  <c r="AA30" i="28"/>
  <c r="AA30" i="27"/>
  <c r="AA31" i="28"/>
  <c r="AA31" i="27"/>
  <c r="AA31" i="26"/>
  <c r="AE27" s="1"/>
  <c r="AA33"/>
  <c r="AG27" s="1"/>
  <c r="Z25" i="23"/>
  <c r="Z25" i="31" s="1"/>
  <c r="Y26" i="28"/>
  <c r="Y26" i="27"/>
  <c r="Y26" i="26"/>
  <c r="Z25" s="1"/>
  <c r="AB25" i="23"/>
  <c r="AB25" i="31" s="1"/>
  <c r="Y28" i="28"/>
  <c r="Y28" i="27"/>
  <c r="Y28" i="26"/>
  <c r="AB25" s="1"/>
  <c r="AD25" i="23"/>
  <c r="AD25" i="31" s="1"/>
  <c r="Y30" i="28"/>
  <c r="Y30" i="27"/>
  <c r="Y30" i="26"/>
  <c r="AD25" s="1"/>
  <c r="AF25" i="23"/>
  <c r="AF25" i="31" s="1"/>
  <c r="Y32" i="28"/>
  <c r="Y32" i="27"/>
  <c r="Y32" i="26"/>
  <c r="AF25" s="1"/>
  <c r="Y34" i="28"/>
  <c r="Y34" i="27"/>
  <c r="Y34" i="26"/>
  <c r="AH25" s="1"/>
  <c r="W24" i="28"/>
  <c r="W24" i="27"/>
  <c r="W24" i="26"/>
  <c r="X23" s="1"/>
  <c r="W25" i="28"/>
  <c r="W25" i="27"/>
  <c r="W25" i="26"/>
  <c r="Y23" s="1"/>
  <c r="W27" i="28"/>
  <c r="W28"/>
  <c r="W28" i="27"/>
  <c r="W28" i="26"/>
  <c r="AB23" s="1"/>
  <c r="W29" i="27"/>
  <c r="W29" i="26"/>
  <c r="AC23" s="1"/>
  <c r="W30" i="28"/>
  <c r="W30" i="27"/>
  <c r="W30" i="26"/>
  <c r="AD23" s="1"/>
  <c r="W31" i="28"/>
  <c r="W31" i="27"/>
  <c r="W31" i="26"/>
  <c r="AE23" s="1"/>
  <c r="W32" i="28"/>
  <c r="W32" i="27"/>
  <c r="W32" i="26"/>
  <c r="AF23" s="1"/>
  <c r="W33"/>
  <c r="AG23" s="1"/>
  <c r="V21" i="23"/>
  <c r="V21" i="31" s="1"/>
  <c r="U22" i="28"/>
  <c r="U22" i="27"/>
  <c r="U22" i="26"/>
  <c r="V21" s="1"/>
  <c r="X21" i="23"/>
  <c r="X21" i="31" s="1"/>
  <c r="U24" i="28"/>
  <c r="U24" i="27"/>
  <c r="U24" i="26"/>
  <c r="X21" s="1"/>
  <c r="Z21" i="23"/>
  <c r="Z21" i="31" s="1"/>
  <c r="U26" i="28"/>
  <c r="U26" i="27"/>
  <c r="U26" i="26"/>
  <c r="Z21" s="1"/>
  <c r="AB21" i="23"/>
  <c r="AB21" i="31" s="1"/>
  <c r="U28" i="28"/>
  <c r="U28" i="27"/>
  <c r="U28" i="26"/>
  <c r="AB21" s="1"/>
  <c r="AD21" i="23"/>
  <c r="AD21" i="31" s="1"/>
  <c r="U30" i="28"/>
  <c r="U30" i="27"/>
  <c r="U30" i="26"/>
  <c r="AD21" s="1"/>
  <c r="AF21" i="23"/>
  <c r="AF21" i="31" s="1"/>
  <c r="U32" i="28"/>
  <c r="U32" i="27"/>
  <c r="U32" i="26"/>
  <c r="AF21" s="1"/>
  <c r="U34" i="28"/>
  <c r="U34" i="27"/>
  <c r="U34" i="26"/>
  <c r="AH21" s="1"/>
  <c r="S20" i="28"/>
  <c r="S20" i="27"/>
  <c r="S20" i="26"/>
  <c r="T19" s="1"/>
  <c r="S21" i="28"/>
  <c r="S21" i="27"/>
  <c r="W19" i="23"/>
  <c r="W19" i="31" s="1"/>
  <c r="S23" i="28"/>
  <c r="S23" i="27"/>
  <c r="S23" i="26"/>
  <c r="W19" s="1"/>
  <c r="Y19" i="23"/>
  <c r="Y19" i="31" s="1"/>
  <c r="S25" i="28"/>
  <c r="S25" i="27"/>
  <c r="S25" i="26"/>
  <c r="Y19" s="1"/>
  <c r="S27" i="27"/>
  <c r="S27" i="26"/>
  <c r="AA19" s="1"/>
  <c r="S29" i="27"/>
  <c r="S29" i="26"/>
  <c r="AC19" s="1"/>
  <c r="S32" i="27"/>
  <c r="S34" i="28"/>
  <c r="S34" i="27"/>
  <c r="S34" i="26"/>
  <c r="U17" i="23"/>
  <c r="U17" i="31" s="1"/>
  <c r="Q21" i="28"/>
  <c r="Q21" i="27"/>
  <c r="Q21" i="26"/>
  <c r="U17" s="1"/>
  <c r="W17" i="23"/>
  <c r="W17" i="31" s="1"/>
  <c r="Q23" i="28"/>
  <c r="Q23" i="27"/>
  <c r="Q23" i="26"/>
  <c r="W17" s="1"/>
  <c r="Y17" i="23"/>
  <c r="Y17" i="31" s="1"/>
  <c r="Q25" i="28"/>
  <c r="Q25" i="27"/>
  <c r="Q25" i="26"/>
  <c r="Y17" s="1"/>
  <c r="Q27" i="27"/>
  <c r="Q27" i="26"/>
  <c r="AA17" s="1"/>
  <c r="AC17" i="23"/>
  <c r="AC17" i="31" s="1"/>
  <c r="Q29" i="28"/>
  <c r="Q29" i="27"/>
  <c r="Q29" i="26"/>
  <c r="AC17" s="1"/>
  <c r="Q31"/>
  <c r="AE17" s="1"/>
  <c r="AG17" i="23"/>
  <c r="AG17" i="31" s="1"/>
  <c r="Q33" i="28"/>
  <c r="Q33" i="27"/>
  <c r="Q33" i="26"/>
  <c r="AG17" s="1"/>
  <c r="T15" i="28"/>
  <c r="T15" i="27"/>
  <c r="U15" i="28"/>
  <c r="U15" i="27"/>
  <c r="O22" i="28"/>
  <c r="O22" i="27"/>
  <c r="O22" i="26"/>
  <c r="V15" s="1"/>
  <c r="X15" i="23"/>
  <c r="X15" i="31" s="1"/>
  <c r="O24" i="28"/>
  <c r="O24" i="27"/>
  <c r="O24" i="26"/>
  <c r="X15" s="1"/>
  <c r="O26" i="28"/>
  <c r="O26" i="27"/>
  <c r="O26" i="26"/>
  <c r="Z15" s="1"/>
  <c r="AB15" i="23"/>
  <c r="AB15" i="31" s="1"/>
  <c r="O28" i="28"/>
  <c r="O28" i="27"/>
  <c r="O28" i="26"/>
  <c r="AB15" s="1"/>
  <c r="O30" i="28"/>
  <c r="O30" i="27"/>
  <c r="O30" i="26"/>
  <c r="AD15" s="1"/>
  <c r="O31" i="28"/>
  <c r="O31" i="27"/>
  <c r="O31" i="26"/>
  <c r="AE15" s="1"/>
  <c r="O33" i="28"/>
  <c r="O33" i="27"/>
  <c r="O33" i="26"/>
  <c r="AG15" s="1"/>
  <c r="T13" i="23"/>
  <c r="T13" i="31" s="1"/>
  <c r="M20" i="28"/>
  <c r="M20" i="27"/>
  <c r="M20" i="26"/>
  <c r="T13" s="1"/>
  <c r="V13" i="23"/>
  <c r="V13" i="31" s="1"/>
  <c r="M22" i="28"/>
  <c r="M22" i="27"/>
  <c r="M22" i="26"/>
  <c r="V13" s="1"/>
  <c r="X13" i="23"/>
  <c r="X13" i="31" s="1"/>
  <c r="M24" i="28"/>
  <c r="M24" i="27"/>
  <c r="M24" i="26"/>
  <c r="X13" s="1"/>
  <c r="Z13" i="23"/>
  <c r="Z13" i="31" s="1"/>
  <c r="M26" i="26"/>
  <c r="Z13" s="1"/>
  <c r="AB13" i="23"/>
  <c r="AB13" i="31" s="1"/>
  <c r="M28" i="28"/>
  <c r="M28" i="27"/>
  <c r="M28" i="26"/>
  <c r="AB13" s="1"/>
  <c r="AD13" i="23"/>
  <c r="AD13" i="31" s="1"/>
  <c r="AF13" i="23"/>
  <c r="AF13" i="31" s="1"/>
  <c r="M32" i="28"/>
  <c r="M32" i="27"/>
  <c r="M32" i="26"/>
  <c r="AF13" s="1"/>
  <c r="M34" i="28"/>
  <c r="M34" i="27"/>
  <c r="M34" i="26"/>
  <c r="K34" i="28"/>
  <c r="K34" i="27"/>
  <c r="K34" i="26"/>
  <c r="U9" i="23"/>
  <c r="U9" i="31" s="1"/>
  <c r="I21" i="28"/>
  <c r="I21" i="27"/>
  <c r="I21" i="26"/>
  <c r="U9" s="1"/>
  <c r="W9" i="23"/>
  <c r="W9" i="31" s="1"/>
  <c r="I23" i="28"/>
  <c r="I23" i="27"/>
  <c r="I23" i="26"/>
  <c r="W9" s="1"/>
  <c r="Y9" i="23"/>
  <c r="Y9" i="31" s="1"/>
  <c r="I25" i="28"/>
  <c r="I25" i="27"/>
  <c r="I25" i="26"/>
  <c r="Y9" s="1"/>
  <c r="AA9" i="23"/>
  <c r="AA9" i="31" s="1"/>
  <c r="I27" i="28"/>
  <c r="I27" i="27"/>
  <c r="I27" i="26"/>
  <c r="AA9" s="1"/>
  <c r="I29" i="28"/>
  <c r="I29" i="27"/>
  <c r="AE9" i="23"/>
  <c r="AE9" i="31" s="1"/>
  <c r="I31" i="28"/>
  <c r="I31" i="27"/>
  <c r="I31" i="26"/>
  <c r="AE9" s="1"/>
  <c r="I33" i="27"/>
  <c r="G26" i="28"/>
  <c r="G26" i="27"/>
  <c r="G26" i="26"/>
  <c r="Z7" s="1"/>
  <c r="G30" i="28"/>
  <c r="G30" i="27"/>
  <c r="G30" i="26"/>
  <c r="AD7" s="1"/>
  <c r="G32" i="28"/>
  <c r="G32" i="27"/>
  <c r="G32" i="26"/>
  <c r="AF7" s="1"/>
  <c r="E20" i="27"/>
  <c r="E21" i="28"/>
  <c r="E21" i="27"/>
  <c r="E21" i="26"/>
  <c r="U5" s="1"/>
  <c r="E23" i="28"/>
  <c r="E23" i="27"/>
  <c r="E23" i="26"/>
  <c r="W5" s="1"/>
  <c r="E24" i="28"/>
  <c r="E24" i="27"/>
  <c r="E24" i="26"/>
  <c r="X5" s="1"/>
  <c r="E25" i="27"/>
  <c r="E25" i="26"/>
  <c r="Y5" s="1"/>
  <c r="AA5" i="23"/>
  <c r="AA5" i="31" s="1"/>
  <c r="E27" i="28"/>
  <c r="E27" i="27"/>
  <c r="E27" i="26"/>
  <c r="AA5" s="1"/>
  <c r="E29"/>
  <c r="AC5" s="1"/>
  <c r="E34" i="28"/>
  <c r="E34" i="27"/>
  <c r="AB34" i="28"/>
  <c r="AB34" i="27"/>
  <c r="AB34" i="26"/>
  <c r="Z24" i="23"/>
  <c r="Z24" i="31" s="1"/>
  <c r="X26" i="28"/>
  <c r="X26" i="27"/>
  <c r="X26" i="26"/>
  <c r="Z24" s="1"/>
  <c r="AB24" i="23"/>
  <c r="AB24" i="31" s="1"/>
  <c r="X28" i="28"/>
  <c r="X28" i="27"/>
  <c r="X28" i="26"/>
  <c r="AB24" s="1"/>
  <c r="AE24" i="23"/>
  <c r="AE24" i="31" s="1"/>
  <c r="X31" i="28"/>
  <c r="X31" i="27"/>
  <c r="X31" i="26"/>
  <c r="AE24" s="1"/>
  <c r="X32" i="27"/>
  <c r="X32" i="26"/>
  <c r="AF24" s="1"/>
  <c r="V34" i="28"/>
  <c r="V34" i="27"/>
  <c r="V34" i="26"/>
  <c r="AH22" s="1"/>
  <c r="R23" i="28"/>
  <c r="R23" i="27"/>
  <c r="R23" i="26"/>
  <c r="W18" s="1"/>
  <c r="R19" i="28"/>
  <c r="R19" i="27"/>
  <c r="R19" i="26"/>
  <c r="S18" s="1"/>
  <c r="R20" i="28"/>
  <c r="R20" i="27"/>
  <c r="R20" i="26"/>
  <c r="T18" s="1"/>
  <c r="R21" i="28"/>
  <c r="R21" i="27"/>
  <c r="R21" i="26"/>
  <c r="U18" s="1"/>
  <c r="R22" i="28"/>
  <c r="R22" i="27"/>
  <c r="R22" i="26"/>
  <c r="V18" s="1"/>
  <c r="R24" i="28"/>
  <c r="R24" i="27"/>
  <c r="R24" i="26"/>
  <c r="X18" s="1"/>
  <c r="R25" i="28"/>
  <c r="R25" i="27"/>
  <c r="R25" i="26"/>
  <c r="Y18" s="1"/>
  <c r="R26" i="28"/>
  <c r="R26" i="27"/>
  <c r="R26" i="26"/>
  <c r="Z18" s="1"/>
  <c r="R27" i="28"/>
  <c r="R27" i="27"/>
  <c r="R27" i="26"/>
  <c r="AA18" s="1"/>
  <c r="R28" i="28"/>
  <c r="R28" i="27"/>
  <c r="R28" i="26"/>
  <c r="AB18" s="1"/>
  <c r="R30" i="28"/>
  <c r="R30" i="27"/>
  <c r="R30" i="26"/>
  <c r="AD18" s="1"/>
  <c r="R32" i="28"/>
  <c r="R32" i="27"/>
  <c r="R32" i="26"/>
  <c r="AF18" s="1"/>
  <c r="R29" i="28"/>
  <c r="R29" i="27"/>
  <c r="R29" i="26"/>
  <c r="AC18" s="1"/>
  <c r="R31" i="28"/>
  <c r="R31" i="27"/>
  <c r="R31" i="26"/>
  <c r="AE18" s="1"/>
  <c r="R33" i="28"/>
  <c r="R33" i="27"/>
  <c r="R33" i="26"/>
  <c r="AG18" s="1"/>
  <c r="P12" i="23"/>
  <c r="P12" i="31" s="1"/>
  <c r="L16" i="28"/>
  <c r="L16" i="27"/>
  <c r="L16" i="26"/>
  <c r="P12" s="1"/>
  <c r="R12" i="23"/>
  <c r="R12" i="31" s="1"/>
  <c r="L18" i="28"/>
  <c r="L18" i="27"/>
  <c r="L18" i="26"/>
  <c r="R12" s="1"/>
  <c r="W12" i="23"/>
  <c r="W12" i="31" s="1"/>
  <c r="L23" i="28"/>
  <c r="L23" i="27"/>
  <c r="L23" i="26"/>
  <c r="W12" s="1"/>
  <c r="Y12" i="23"/>
  <c r="Y12" i="31" s="1"/>
  <c r="L25" i="28"/>
  <c r="L25" i="27"/>
  <c r="L25" i="26"/>
  <c r="Y12" s="1"/>
  <c r="AB12" i="23"/>
  <c r="AB12" i="31" s="1"/>
  <c r="L28" i="28"/>
  <c r="L28" i="27"/>
  <c r="L28" i="26"/>
  <c r="AB12" s="1"/>
  <c r="L31" i="27"/>
  <c r="L31" i="26"/>
  <c r="AE12" s="1"/>
  <c r="L32" i="28"/>
  <c r="L32" i="27"/>
  <c r="L32" i="26"/>
  <c r="AF12" s="1"/>
  <c r="F12" i="28"/>
  <c r="F12" i="27"/>
  <c r="F12" i="26"/>
  <c r="L6" s="1"/>
  <c r="N6" i="23"/>
  <c r="N6" i="31" s="1"/>
  <c r="F14" i="28"/>
  <c r="F14" i="27"/>
  <c r="F14" i="26"/>
  <c r="N6" s="1"/>
  <c r="P6" i="23"/>
  <c r="P6" i="31" s="1"/>
  <c r="F16" i="28"/>
  <c r="F16" i="27"/>
  <c r="F16" i="26"/>
  <c r="P6" s="1"/>
  <c r="R6" i="23"/>
  <c r="R6" i="31" s="1"/>
  <c r="F18" i="28"/>
  <c r="F18" i="27"/>
  <c r="F18" i="26"/>
  <c r="R6" s="1"/>
  <c r="U6" i="28"/>
  <c r="U6" i="27"/>
  <c r="V6" i="28"/>
  <c r="V6" i="27"/>
  <c r="W6" i="28"/>
  <c r="W6" i="27"/>
  <c r="X6" i="28"/>
  <c r="X6" i="27"/>
  <c r="Y6" i="28"/>
  <c r="Y6" i="27"/>
  <c r="F26" i="28"/>
  <c r="F26" i="27"/>
  <c r="F26" i="26"/>
  <c r="Z6" s="1"/>
  <c r="AB6" i="23"/>
  <c r="AB6" i="31" s="1"/>
  <c r="F28" i="28"/>
  <c r="F28" i="27"/>
  <c r="F28" i="26"/>
  <c r="AB6" s="1"/>
  <c r="F30" i="28"/>
  <c r="F30" i="27"/>
  <c r="F30" i="26"/>
  <c r="AD6" s="1"/>
  <c r="AE6" i="23"/>
  <c r="AE6" i="31" s="1"/>
  <c r="F31" i="28"/>
  <c r="F31" i="27"/>
  <c r="F31" i="26"/>
  <c r="AE6" s="1"/>
  <c r="F34" i="28"/>
  <c r="F34" i="27"/>
  <c r="F34" i="26"/>
  <c r="AH6" s="1"/>
  <c r="G34" i="28"/>
  <c r="G34" i="27"/>
  <c r="G34" i="26"/>
  <c r="I34" i="28"/>
  <c r="I34" i="27"/>
  <c r="I34" i="26"/>
  <c r="AH9" s="1"/>
  <c r="K33" i="28"/>
  <c r="K33" i="27"/>
  <c r="K33" i="26"/>
  <c r="AG11" s="1"/>
  <c r="X34" i="28"/>
  <c r="X34" i="27"/>
  <c r="X34" i="26"/>
  <c r="AH24" s="1"/>
  <c r="AF34" i="28"/>
  <c r="AF34" i="27"/>
  <c r="AF34" i="26"/>
  <c r="AH32" s="1"/>
  <c r="E40" i="23"/>
  <c r="E42"/>
  <c r="F35"/>
  <c r="F46"/>
  <c r="F44"/>
  <c r="F42"/>
  <c r="F40"/>
  <c r="F38"/>
  <c r="F36"/>
  <c r="AG35"/>
  <c r="AE35"/>
  <c r="AC35"/>
  <c r="AI29" s="1"/>
  <c r="AI29" i="31" s="1"/>
  <c r="AA35" i="23"/>
  <c r="Y35"/>
  <c r="W35"/>
  <c r="U35"/>
  <c r="S35"/>
  <c r="Q35"/>
  <c r="O35"/>
  <c r="M35"/>
  <c r="AI13" s="1"/>
  <c r="AI13" i="31" s="1"/>
  <c r="K35" i="23"/>
  <c r="I35"/>
  <c r="G46"/>
  <c r="G44"/>
  <c r="G42"/>
  <c r="G40"/>
  <c r="G38"/>
  <c r="G36"/>
  <c r="H46"/>
  <c r="H44"/>
  <c r="H42"/>
  <c r="AP8" s="1"/>
  <c r="AP8" i="31" s="1"/>
  <c r="H40" i="23"/>
  <c r="H38"/>
  <c r="H36"/>
  <c r="I46"/>
  <c r="I44"/>
  <c r="I42"/>
  <c r="I40"/>
  <c r="I38"/>
  <c r="I36"/>
  <c r="J46"/>
  <c r="J44"/>
  <c r="J42"/>
  <c r="J40"/>
  <c r="AN10" s="1"/>
  <c r="AN10" i="31" s="1"/>
  <c r="J38" i="23"/>
  <c r="K46"/>
  <c r="K44"/>
  <c r="K42"/>
  <c r="K40"/>
  <c r="K38"/>
  <c r="K36"/>
  <c r="L46"/>
  <c r="L44"/>
  <c r="L42"/>
  <c r="L40"/>
  <c r="L38"/>
  <c r="M46"/>
  <c r="M44"/>
  <c r="M42"/>
  <c r="M40"/>
  <c r="AN13" s="1"/>
  <c r="AN13" i="31" s="1"/>
  <c r="M38" i="23"/>
  <c r="M36"/>
  <c r="N37"/>
  <c r="AK14" s="1"/>
  <c r="AK14" i="31" s="1"/>
  <c r="N39" i="23"/>
  <c r="N41"/>
  <c r="N43"/>
  <c r="N45"/>
  <c r="O37"/>
  <c r="O39"/>
  <c r="O41"/>
  <c r="O43"/>
  <c r="O45"/>
  <c r="P37"/>
  <c r="P39"/>
  <c r="P41"/>
  <c r="P43"/>
  <c r="P45"/>
  <c r="Q37"/>
  <c r="Q39"/>
  <c r="Q41"/>
  <c r="Q43"/>
  <c r="Q45"/>
  <c r="R37"/>
  <c r="R39"/>
  <c r="R41"/>
  <c r="R43"/>
  <c r="R45"/>
  <c r="S37"/>
  <c r="S39"/>
  <c r="S41"/>
  <c r="S43"/>
  <c r="S45"/>
  <c r="S47"/>
  <c r="T37"/>
  <c r="T39"/>
  <c r="T41"/>
  <c r="T43"/>
  <c r="T45"/>
  <c r="T47"/>
  <c r="U37"/>
  <c r="AK21" s="1"/>
  <c r="AK21" i="31" s="1"/>
  <c r="U39" i="23"/>
  <c r="U41"/>
  <c r="U43"/>
  <c r="U45"/>
  <c r="U47"/>
  <c r="V37"/>
  <c r="V39"/>
  <c r="V41"/>
  <c r="V43"/>
  <c r="V45"/>
  <c r="V47"/>
  <c r="W46"/>
  <c r="W44"/>
  <c r="W42"/>
  <c r="W40"/>
  <c r="W38"/>
  <c r="AL23" s="1"/>
  <c r="AL23" i="31" s="1"/>
  <c r="X46" i="23"/>
  <c r="X44"/>
  <c r="X42"/>
  <c r="X40"/>
  <c r="X38"/>
  <c r="X36"/>
  <c r="Y46"/>
  <c r="Y44"/>
  <c r="Y42"/>
  <c r="Y40"/>
  <c r="Y38"/>
  <c r="Y36"/>
  <c r="Z46"/>
  <c r="Z44"/>
  <c r="Z42"/>
  <c r="Z40"/>
  <c r="Z38"/>
  <c r="Z36"/>
  <c r="AA46"/>
  <c r="AA44"/>
  <c r="AA42"/>
  <c r="AA40"/>
  <c r="AA38"/>
  <c r="AB46"/>
  <c r="AB44"/>
  <c r="AB42"/>
  <c r="AB40"/>
  <c r="AB38"/>
  <c r="AB36"/>
  <c r="AC46"/>
  <c r="AC44"/>
  <c r="AC42"/>
  <c r="AP29" s="1"/>
  <c r="AP29" i="31" s="1"/>
  <c r="AC40" i="23"/>
  <c r="AC38"/>
  <c r="AD46"/>
  <c r="AD44"/>
  <c r="AD42"/>
  <c r="AD40"/>
  <c r="AD38"/>
  <c r="AE46"/>
  <c r="AT31" s="1"/>
  <c r="AT31" i="31" s="1"/>
  <c r="AE44" i="23"/>
  <c r="AE42"/>
  <c r="AE40"/>
  <c r="AE38"/>
  <c r="AE36"/>
  <c r="AF46"/>
  <c r="AF44"/>
  <c r="AF42"/>
  <c r="AF40"/>
  <c r="AF38"/>
  <c r="AF36"/>
  <c r="AG37"/>
  <c r="AG39"/>
  <c r="AG41"/>
  <c r="AG43"/>
  <c r="AG45"/>
  <c r="AB30" i="28"/>
  <c r="AB30" i="27"/>
  <c r="AB30" i="26"/>
  <c r="AD28" s="1"/>
  <c r="AB32" i="28"/>
  <c r="AB32" i="27"/>
  <c r="AB32" i="26"/>
  <c r="AF28" s="1"/>
  <c r="V24" i="28"/>
  <c r="V24" i="27"/>
  <c r="V24" i="26"/>
  <c r="X22" s="1"/>
  <c r="V27" i="28"/>
  <c r="V27" i="27"/>
  <c r="V27" i="26"/>
  <c r="AA22" s="1"/>
  <c r="V32" i="28"/>
  <c r="V32" i="27"/>
  <c r="V32" i="26"/>
  <c r="AF22" s="1"/>
  <c r="V31" i="28"/>
  <c r="V31" i="27"/>
  <c r="V31" i="26"/>
  <c r="AE22" s="1"/>
  <c r="S16" i="23"/>
  <c r="S16" i="31" s="1"/>
  <c r="P19" i="28"/>
  <c r="P19" i="27"/>
  <c r="P19" i="26"/>
  <c r="S16" s="1"/>
  <c r="W16" i="23"/>
  <c r="W16" i="31" s="1"/>
  <c r="P23" i="28"/>
  <c r="P23" i="27"/>
  <c r="P23" i="26"/>
  <c r="W16" s="1"/>
  <c r="AA16" i="23"/>
  <c r="AA16" i="31" s="1"/>
  <c r="P27" i="28"/>
  <c r="P27" i="27"/>
  <c r="P27" i="26"/>
  <c r="AA16" s="1"/>
  <c r="AG16" i="23"/>
  <c r="AG16" i="31" s="1"/>
  <c r="P33" i="28"/>
  <c r="P33" i="27"/>
  <c r="P33" i="26"/>
  <c r="AG16" s="1"/>
  <c r="P32" i="28"/>
  <c r="P32" i="27"/>
  <c r="P32" i="26"/>
  <c r="AF16" s="1"/>
  <c r="J12" i="28"/>
  <c r="J12" i="27"/>
  <c r="J12" i="26"/>
  <c r="L10" s="1"/>
  <c r="J14" i="28"/>
  <c r="J14" i="27"/>
  <c r="J14" i="26"/>
  <c r="N10" s="1"/>
  <c r="J16" i="28"/>
  <c r="J16" i="27"/>
  <c r="J16" i="26"/>
  <c r="P10" s="1"/>
  <c r="J18" i="28"/>
  <c r="J18" i="27"/>
  <c r="J18" i="26"/>
  <c r="R10" s="1"/>
  <c r="J20" i="28"/>
  <c r="J20" i="27"/>
  <c r="J20" i="26"/>
  <c r="T10" s="1"/>
  <c r="J22" i="28"/>
  <c r="J22" i="27"/>
  <c r="J22" i="26"/>
  <c r="V10" s="1"/>
  <c r="J25" i="28"/>
  <c r="J25" i="27"/>
  <c r="J25" i="26"/>
  <c r="Y10" s="1"/>
  <c r="J27" i="28"/>
  <c r="J27" i="27"/>
  <c r="J27" i="26"/>
  <c r="AA10" s="1"/>
  <c r="J30" i="28"/>
  <c r="J30" i="27"/>
  <c r="J30" i="26"/>
  <c r="AD10" s="1"/>
  <c r="J29" i="28"/>
  <c r="J29" i="27"/>
  <c r="J29" i="26"/>
  <c r="AC10" s="1"/>
  <c r="J33" i="28"/>
  <c r="J33" i="27"/>
  <c r="J33" i="26"/>
  <c r="AG10" s="1"/>
  <c r="AG6" i="28"/>
  <c r="AH17"/>
  <c r="AH25"/>
  <c r="AH25" i="27"/>
  <c r="AH30" i="28"/>
  <c r="AH30" i="27"/>
  <c r="Z15" i="28"/>
  <c r="Z15" i="27"/>
  <c r="AF27" i="28"/>
  <c r="AF27" i="27"/>
  <c r="AH12" i="28"/>
  <c r="AH12" i="27"/>
  <c r="AH24" i="28"/>
  <c r="AH24" i="27"/>
  <c r="AH9" i="28"/>
  <c r="AH9" i="27"/>
  <c r="AH21" i="28"/>
  <c r="AH21" i="27"/>
  <c r="AH26" i="28"/>
  <c r="AH26" i="27"/>
  <c r="AH10" i="28"/>
  <c r="AH10" i="27"/>
  <c r="K19" i="28"/>
  <c r="K19" i="27"/>
  <c r="K19" i="26"/>
  <c r="S11" s="1"/>
  <c r="E18" i="27"/>
  <c r="E18" i="26"/>
  <c r="R5" s="1"/>
  <c r="AG22" i="28"/>
  <c r="AG22" i="27"/>
  <c r="AA22" i="23"/>
  <c r="AA22" i="31" s="1"/>
  <c r="AF22" i="23"/>
  <c r="AF22" i="31" s="1"/>
  <c r="AD28" i="23"/>
  <c r="AD28" i="31" s="1"/>
  <c r="AF28" i="23"/>
  <c r="AF28" i="31" s="1"/>
  <c r="AG28" i="23"/>
  <c r="AG28" i="31" s="1"/>
  <c r="W22" i="23"/>
  <c r="W22" i="31" s="1"/>
  <c r="X22" i="23"/>
  <c r="X22" i="31" s="1"/>
  <c r="Y22" i="23"/>
  <c r="Y22" i="31" s="1"/>
  <c r="V26" i="28"/>
  <c r="V26" i="27"/>
  <c r="V26" i="26"/>
  <c r="Z22" s="1"/>
  <c r="AB22" i="23"/>
  <c r="AB22" i="31" s="1"/>
  <c r="V30" i="28"/>
  <c r="V30" i="27"/>
  <c r="V30" i="26"/>
  <c r="AD22" s="1"/>
  <c r="AC22" i="23"/>
  <c r="AC22" i="31" s="1"/>
  <c r="AE22" i="23"/>
  <c r="AE22" i="31" s="1"/>
  <c r="V33" i="28"/>
  <c r="V33" i="27"/>
  <c r="V33" i="26"/>
  <c r="AG22" s="1"/>
  <c r="P18" i="27"/>
  <c r="P18" i="26"/>
  <c r="R16" s="1"/>
  <c r="P20"/>
  <c r="T16" s="1"/>
  <c r="P22"/>
  <c r="V16" s="1"/>
  <c r="X16" i="23"/>
  <c r="X16" i="31" s="1"/>
  <c r="P24" i="28"/>
  <c r="P24" i="27"/>
  <c r="P24" i="26"/>
  <c r="X16" s="1"/>
  <c r="Z16" i="23"/>
  <c r="Z16" i="31" s="1"/>
  <c r="P26" i="28"/>
  <c r="P26" i="27"/>
  <c r="P26" i="26"/>
  <c r="Z16" s="1"/>
  <c r="AB16" i="23"/>
  <c r="AB16" i="31" s="1"/>
  <c r="P28" i="28"/>
  <c r="P28" i="27"/>
  <c r="P28" i="26"/>
  <c r="AB16" s="1"/>
  <c r="AE16" i="23"/>
  <c r="AE16" i="31" s="1"/>
  <c r="P31" i="28"/>
  <c r="P31" i="27"/>
  <c r="P31" i="26"/>
  <c r="AE16" s="1"/>
  <c r="AF16" i="23"/>
  <c r="AF16" i="31" s="1"/>
  <c r="W10" i="23"/>
  <c r="W10" i="31" s="1"/>
  <c r="L10" i="23"/>
  <c r="L10" i="31" s="1"/>
  <c r="M10" i="23"/>
  <c r="M10" i="31" s="1"/>
  <c r="N10" i="23"/>
  <c r="N10" i="31" s="1"/>
  <c r="O10" i="23"/>
  <c r="O10" i="31" s="1"/>
  <c r="P10" i="23"/>
  <c r="P10" i="31" s="1"/>
  <c r="Q10" i="23"/>
  <c r="Q10" i="31" s="1"/>
  <c r="R10" i="23"/>
  <c r="R10" i="31" s="1"/>
  <c r="S10" i="23"/>
  <c r="S10" i="31" s="1"/>
  <c r="T10" i="23"/>
  <c r="T10" i="31" s="1"/>
  <c r="U10" i="23"/>
  <c r="U10" i="31" s="1"/>
  <c r="V10" i="23"/>
  <c r="V10" i="31" s="1"/>
  <c r="X10" i="23"/>
  <c r="X10" i="31" s="1"/>
  <c r="Y10" i="23"/>
  <c r="Y10" i="31" s="1"/>
  <c r="Z10" i="23"/>
  <c r="Z10" i="31" s="1"/>
  <c r="AA10" i="23"/>
  <c r="AA10" i="31" s="1"/>
  <c r="AB10" i="23"/>
  <c r="AB10" i="31" s="1"/>
  <c r="AD10" i="23"/>
  <c r="AD10" i="31" s="1"/>
  <c r="AF10" i="23"/>
  <c r="AF10" i="31" s="1"/>
  <c r="AC10" i="23"/>
  <c r="AC10" i="31" s="1"/>
  <c r="AE10" i="23"/>
  <c r="AE10" i="31" s="1"/>
  <c r="AG10" i="23"/>
  <c r="AG10" i="31" s="1"/>
  <c r="AD6" i="28"/>
  <c r="AD6" i="27"/>
  <c r="L6" i="28"/>
  <c r="L6" i="27"/>
  <c r="AH33" i="28"/>
  <c r="AH33" i="27"/>
  <c r="AF6" i="28"/>
  <c r="AF6" i="27"/>
  <c r="AA15"/>
  <c r="AG26" i="28"/>
  <c r="AG26" i="27"/>
  <c r="AA26" i="23"/>
  <c r="AA26" i="31" s="1"/>
  <c r="AH16" i="28"/>
  <c r="AH16" i="27"/>
  <c r="AD15" i="28"/>
  <c r="AD15" i="27"/>
  <c r="V15" i="28"/>
  <c r="V15" i="27"/>
  <c r="AH6" i="28"/>
  <c r="AH6" i="27"/>
  <c r="AH18" i="28"/>
  <c r="AH18" i="27"/>
  <c r="AH22" i="28"/>
  <c r="AH22" i="27"/>
  <c r="AH32" i="28"/>
  <c r="AH32" i="27"/>
  <c r="AH13" i="28"/>
  <c r="AH29"/>
  <c r="AH29" i="27"/>
  <c r="AH20" i="23"/>
  <c r="AH20" i="31" s="1"/>
  <c r="AH23" i="28"/>
  <c r="AH23" i="27"/>
  <c r="AH31"/>
  <c r="AH7" i="28"/>
  <c r="AH7" i="27"/>
  <c r="AH15" i="28"/>
  <c r="AH15" i="27"/>
  <c r="S15" i="23"/>
  <c r="S15" i="31" s="1"/>
  <c r="S11" i="23"/>
  <c r="S11" i="31" s="1"/>
  <c r="S7" i="23"/>
  <c r="S7" i="31" s="1"/>
  <c r="R17" i="23"/>
  <c r="R17" i="31" s="1"/>
  <c r="Q18" i="28"/>
  <c r="Q18" i="27"/>
  <c r="Q18" i="26"/>
  <c r="R17" s="1"/>
  <c r="R9" i="23"/>
  <c r="R9" i="31" s="1"/>
  <c r="I18" i="28"/>
  <c r="I18" i="27"/>
  <c r="I18" i="26"/>
  <c r="R9" s="1"/>
  <c r="Q15" i="23"/>
  <c r="Q15" i="31" s="1"/>
  <c r="O17" i="28"/>
  <c r="O17" i="27"/>
  <c r="O17" i="26"/>
  <c r="Q15" s="1"/>
  <c r="Q7" i="23"/>
  <c r="Q7" i="31" s="1"/>
  <c r="G17" i="28"/>
  <c r="G17" i="27"/>
  <c r="G17" i="26"/>
  <c r="Q7" s="1"/>
  <c r="P9" i="23"/>
  <c r="P9" i="31" s="1"/>
  <c r="O11" i="23"/>
  <c r="O11" i="31" s="1"/>
  <c r="K15" i="28"/>
  <c r="K15" i="27"/>
  <c r="K15" i="26"/>
  <c r="O11" s="1"/>
  <c r="G15" i="28"/>
  <c r="G15" i="27"/>
  <c r="G15" i="26"/>
  <c r="O7" s="1"/>
  <c r="M14" i="28"/>
  <c r="M14" i="27"/>
  <c r="I14" i="28"/>
  <c r="I14" i="27"/>
  <c r="I14" i="26"/>
  <c r="N9" s="1"/>
  <c r="E14" i="28"/>
  <c r="E14" i="27"/>
  <c r="E14" i="26"/>
  <c r="N5" s="1"/>
  <c r="K13" i="28"/>
  <c r="K13" i="27"/>
  <c r="K13" i="26"/>
  <c r="M11" s="1"/>
  <c r="G13" i="28"/>
  <c r="G13" i="27"/>
  <c r="G13" i="26"/>
  <c r="M7" s="1"/>
  <c r="I12" i="28"/>
  <c r="I12" i="27"/>
  <c r="I12" i="26"/>
  <c r="L9" s="1"/>
  <c r="E12" i="28"/>
  <c r="E12" i="27"/>
  <c r="E12" i="26"/>
  <c r="L5" s="1"/>
  <c r="AF30" i="23"/>
  <c r="AF30" i="31" s="1"/>
  <c r="AE30" i="23"/>
  <c r="AE30" i="31" s="1"/>
  <c r="AG30" i="23"/>
  <c r="AG30" i="31" s="1"/>
  <c r="AD34" i="28"/>
  <c r="AD34" i="27"/>
  <c r="AD34" i="26"/>
  <c r="AB26" i="23"/>
  <c r="AB26" i="31" s="1"/>
  <c r="Z30" i="28"/>
  <c r="Z30" i="27"/>
  <c r="Z30" i="26"/>
  <c r="AD26" s="1"/>
  <c r="AC26" i="23"/>
  <c r="AC26" i="31" s="1"/>
  <c r="AE26" i="23"/>
  <c r="AE26" i="31" s="1"/>
  <c r="Z33" i="28"/>
  <c r="Z33" i="27"/>
  <c r="Z33" i="26"/>
  <c r="AG26" s="1"/>
  <c r="U20" i="23"/>
  <c r="U20" i="31" s="1"/>
  <c r="T21" i="28"/>
  <c r="T21" i="27"/>
  <c r="T21" i="26"/>
  <c r="U20" s="1"/>
  <c r="W20" i="23"/>
  <c r="W20" i="31" s="1"/>
  <c r="T23" i="28"/>
  <c r="T23" i="27"/>
  <c r="T23" i="26"/>
  <c r="W20" s="1"/>
  <c r="Y20" i="23"/>
  <c r="Y20" i="31" s="1"/>
  <c r="T25" i="28"/>
  <c r="AA20" i="23"/>
  <c r="AA20" i="31" s="1"/>
  <c r="T27" i="28"/>
  <c r="T27" i="27"/>
  <c r="T27" i="26"/>
  <c r="AA20" s="1"/>
  <c r="T29" i="28"/>
  <c r="AD20" i="23"/>
  <c r="AD20" i="31" s="1"/>
  <c r="T30" i="28"/>
  <c r="T30" i="27"/>
  <c r="T30" i="26"/>
  <c r="AD20" s="1"/>
  <c r="AG20" i="23"/>
  <c r="AG20" i="31" s="1"/>
  <c r="T33" i="28"/>
  <c r="T33" i="27"/>
  <c r="T33" i="26"/>
  <c r="AG20" s="1"/>
  <c r="W14" i="23"/>
  <c r="W14" i="31" s="1"/>
  <c r="O14" i="23"/>
  <c r="O14" i="31" s="1"/>
  <c r="P14" i="23"/>
  <c r="P14" i="31" s="1"/>
  <c r="Q14" i="23"/>
  <c r="Q14" i="31" s="1"/>
  <c r="R14" i="23"/>
  <c r="R14" i="31" s="1"/>
  <c r="S14" i="23"/>
  <c r="S14" i="31" s="1"/>
  <c r="T14" i="23"/>
  <c r="T14" i="31" s="1"/>
  <c r="U14" i="23"/>
  <c r="U14" i="31" s="1"/>
  <c r="V14" i="23"/>
  <c r="V14" i="31" s="1"/>
  <c r="X14" i="23"/>
  <c r="X14" i="31" s="1"/>
  <c r="Y14" i="23"/>
  <c r="Y14" i="31" s="1"/>
  <c r="Z14" i="23"/>
  <c r="Z14" i="31" s="1"/>
  <c r="AA14" i="23"/>
  <c r="AA14" i="31" s="1"/>
  <c r="AB14" i="23"/>
  <c r="AB14" i="31" s="1"/>
  <c r="AD14" i="23"/>
  <c r="AD14" i="31" s="1"/>
  <c r="AF14" i="23"/>
  <c r="AF14" i="31" s="1"/>
  <c r="AC14" i="23"/>
  <c r="AC14" i="31" s="1"/>
  <c r="AE14" i="23"/>
  <c r="AE14" i="31" s="1"/>
  <c r="AG14" i="23"/>
  <c r="AG14" i="31" s="1"/>
  <c r="N34" i="28"/>
  <c r="N34" i="27"/>
  <c r="N34" i="26"/>
  <c r="AH14" s="1"/>
  <c r="M8" i="23"/>
  <c r="M8" i="31" s="1"/>
  <c r="H13" i="28"/>
  <c r="H13" i="27"/>
  <c r="H13" i="26"/>
  <c r="M8" s="1"/>
  <c r="O8" i="23"/>
  <c r="O8" i="31" s="1"/>
  <c r="H15" i="28"/>
  <c r="H15" i="27"/>
  <c r="H15" i="26"/>
  <c r="O8" s="1"/>
  <c r="H17" i="27"/>
  <c r="H17" i="26"/>
  <c r="Q8" s="1"/>
  <c r="S8" i="23"/>
  <c r="S8" i="31" s="1"/>
  <c r="H19" i="28"/>
  <c r="H19" i="27"/>
  <c r="H19" i="26"/>
  <c r="S8" s="1"/>
  <c r="H21"/>
  <c r="U8" s="1"/>
  <c r="W8" i="23"/>
  <c r="W8" i="31" s="1"/>
  <c r="H23" i="28"/>
  <c r="H23" i="27"/>
  <c r="H23" i="26"/>
  <c r="W8" s="1"/>
  <c r="Y8" i="23"/>
  <c r="Y8" i="31" s="1"/>
  <c r="H25" i="28"/>
  <c r="H25" i="27"/>
  <c r="H25" i="26"/>
  <c r="Y8" s="1"/>
  <c r="AA8" i="23"/>
  <c r="AA8" i="31" s="1"/>
  <c r="H27" i="28"/>
  <c r="H27" i="27"/>
  <c r="H27" i="26"/>
  <c r="AA8" s="1"/>
  <c r="AC8" i="23"/>
  <c r="AC8" i="31" s="1"/>
  <c r="H29" i="28"/>
  <c r="H29" i="27"/>
  <c r="H29" i="26"/>
  <c r="AC8" s="1"/>
  <c r="AG8" i="23"/>
  <c r="AG8" i="31" s="1"/>
  <c r="H33" i="28"/>
  <c r="H33" i="27"/>
  <c r="H33" i="26"/>
  <c r="AG8" s="1"/>
  <c r="AF8" i="23"/>
  <c r="AF8" i="31" s="1"/>
  <c r="H32" i="28"/>
  <c r="H32" i="27"/>
  <c r="H32" i="26"/>
  <c r="AF8" s="1"/>
  <c r="S17" i="23"/>
  <c r="S17" i="31" s="1"/>
  <c r="S13" i="23"/>
  <c r="S13" i="31" s="1"/>
  <c r="S9" i="23"/>
  <c r="S9" i="31" s="1"/>
  <c r="E19" i="28"/>
  <c r="R11" i="23"/>
  <c r="R11" i="31" s="1"/>
  <c r="K18" i="28"/>
  <c r="K18" i="27"/>
  <c r="K18" i="26"/>
  <c r="R11" s="1"/>
  <c r="M17" i="28"/>
  <c r="Q5" i="23"/>
  <c r="Q5" i="31" s="1"/>
  <c r="E17" i="28"/>
  <c r="E17" i="27"/>
  <c r="E17" i="26"/>
  <c r="Q5" s="1"/>
  <c r="P11" i="23"/>
  <c r="P11" i="31" s="1"/>
  <c r="K16" i="28"/>
  <c r="K16" i="27"/>
  <c r="K16" i="26"/>
  <c r="P11" s="1"/>
  <c r="O13" i="23"/>
  <c r="O13" i="31" s="1"/>
  <c r="M15" i="28"/>
  <c r="M15" i="27"/>
  <c r="M15" i="26"/>
  <c r="O13" s="1"/>
  <c r="E15" i="27"/>
  <c r="K14" i="28"/>
  <c r="K14" i="27"/>
  <c r="K14" i="26"/>
  <c r="N11" s="1"/>
  <c r="G14" i="28"/>
  <c r="G14" i="27"/>
  <c r="G14" i="26"/>
  <c r="N7" s="1"/>
  <c r="I13" i="28"/>
  <c r="I13" i="27"/>
  <c r="I13" i="26"/>
  <c r="M9" s="1"/>
  <c r="E13" i="27"/>
  <c r="K12" i="28"/>
  <c r="K12" i="27"/>
  <c r="K12" i="26"/>
  <c r="L11" s="1"/>
  <c r="AG31" i="23"/>
  <c r="AG31" i="31" s="1"/>
  <c r="AE33" i="28"/>
  <c r="AE33" i="27"/>
  <c r="AE33" i="26"/>
  <c r="AG31" s="1"/>
  <c r="AD29" i="23"/>
  <c r="AD29" i="31" s="1"/>
  <c r="AE29" i="23"/>
  <c r="AE29" i="31" s="1"/>
  <c r="AF29" i="23"/>
  <c r="AF29" i="31" s="1"/>
  <c r="AG29" i="23"/>
  <c r="AG29" i="31" s="1"/>
  <c r="AC34" i="28"/>
  <c r="AC34" i="27"/>
  <c r="AC34" i="26"/>
  <c r="AC27" i="23"/>
  <c r="AC27" i="31" s="1"/>
  <c r="AA29" i="26"/>
  <c r="AC27" s="1"/>
  <c r="AE27" i="23"/>
  <c r="AE27" i="31" s="1"/>
  <c r="AA32" i="28"/>
  <c r="AA32" i="27"/>
  <c r="AA32" i="26"/>
  <c r="AF27" s="1"/>
  <c r="AA34" i="28"/>
  <c r="AA34" i="27"/>
  <c r="AA34" i="26"/>
  <c r="AA25" i="23"/>
  <c r="AA25" i="31" s="1"/>
  <c r="Y27" i="28"/>
  <c r="Y27" i="27"/>
  <c r="Y27" i="26"/>
  <c r="AA25" s="1"/>
  <c r="AC25" i="23"/>
  <c r="AC25" i="31" s="1"/>
  <c r="Y29" i="28"/>
  <c r="Y29" i="27"/>
  <c r="Y29" i="26"/>
  <c r="AC25" s="1"/>
  <c r="AE25" i="23"/>
  <c r="AE25" i="31" s="1"/>
  <c r="Y31" i="28"/>
  <c r="Y31" i="27"/>
  <c r="Y31" i="26"/>
  <c r="AE25" s="1"/>
  <c r="AG25" i="23"/>
  <c r="AG25" i="31" s="1"/>
  <c r="Y33" i="28"/>
  <c r="Y33" i="27"/>
  <c r="Y33" i="26"/>
  <c r="AG25" s="1"/>
  <c r="X23" i="23"/>
  <c r="X23" i="31" s="1"/>
  <c r="Y23" i="23"/>
  <c r="Y23" i="31" s="1"/>
  <c r="AB23" i="23"/>
  <c r="AB23" i="31" s="1"/>
  <c r="AC23" i="23"/>
  <c r="AC23" i="31" s="1"/>
  <c r="AD23" i="23"/>
  <c r="AD23" i="31" s="1"/>
  <c r="AE23" i="23"/>
  <c r="AE23" i="31" s="1"/>
  <c r="AF23" i="23"/>
  <c r="AF23" i="31" s="1"/>
  <c r="AG23" i="23"/>
  <c r="AG23" i="31" s="1"/>
  <c r="W34" i="28"/>
  <c r="W34" i="27"/>
  <c r="W34" i="26"/>
  <c r="AH23" s="1"/>
  <c r="W21" i="23"/>
  <c r="W21" i="31" s="1"/>
  <c r="U23" i="28"/>
  <c r="U23" i="27"/>
  <c r="U23" i="26"/>
  <c r="W21" s="1"/>
  <c r="Y21" i="23"/>
  <c r="Y21" i="31" s="1"/>
  <c r="U25" i="28"/>
  <c r="U25" i="27"/>
  <c r="U25" i="26"/>
  <c r="Y21" s="1"/>
  <c r="AA21" i="23"/>
  <c r="AA21" i="31" s="1"/>
  <c r="U27" i="28"/>
  <c r="U27" i="27"/>
  <c r="U27" i="26"/>
  <c r="AA21" s="1"/>
  <c r="AC21" i="23"/>
  <c r="AC21" i="31" s="1"/>
  <c r="U29" i="28"/>
  <c r="U29" i="27"/>
  <c r="U29" i="26"/>
  <c r="AC21" s="1"/>
  <c r="AE21" i="23"/>
  <c r="AE21" i="31" s="1"/>
  <c r="U31" i="28"/>
  <c r="U31" i="27"/>
  <c r="U31" i="26"/>
  <c r="AE21" s="1"/>
  <c r="AG21" i="23"/>
  <c r="AG21" i="31" s="1"/>
  <c r="U33" i="28"/>
  <c r="U33" i="27"/>
  <c r="U33" i="26"/>
  <c r="AG21" s="1"/>
  <c r="T19" i="23"/>
  <c r="T19" i="31" s="1"/>
  <c r="S22" i="26"/>
  <c r="V19" s="1"/>
  <c r="X19" i="23"/>
  <c r="X19" i="31" s="1"/>
  <c r="S24" i="28"/>
  <c r="S24" i="27"/>
  <c r="S24" i="26"/>
  <c r="X19" s="1"/>
  <c r="S26" i="28"/>
  <c r="S26" i="27"/>
  <c r="S26" i="26"/>
  <c r="Z19" s="1"/>
  <c r="AB19" i="23"/>
  <c r="AB19" i="31" s="1"/>
  <c r="S28" i="28"/>
  <c r="S28" i="27"/>
  <c r="S28" i="26"/>
  <c r="AB19" s="1"/>
  <c r="S30" i="28"/>
  <c r="S30" i="27"/>
  <c r="S30" i="26"/>
  <c r="AD19" s="1"/>
  <c r="S31" i="28"/>
  <c r="S31" i="27"/>
  <c r="S31" i="26"/>
  <c r="AE19" s="1"/>
  <c r="S33" i="28"/>
  <c r="S33" i="27"/>
  <c r="S33" i="26"/>
  <c r="AG19" s="1"/>
  <c r="T17" i="23"/>
  <c r="T17" i="31" s="1"/>
  <c r="Q20" i="28"/>
  <c r="Q20" i="27"/>
  <c r="Q20" i="26"/>
  <c r="T17" s="1"/>
  <c r="Q22" i="27"/>
  <c r="Q22" i="26"/>
  <c r="V17" s="1"/>
  <c r="X17" i="23"/>
  <c r="X17" i="31" s="1"/>
  <c r="Q24" i="28"/>
  <c r="Q24" i="27"/>
  <c r="Q24" i="26"/>
  <c r="X17" s="1"/>
  <c r="Q26"/>
  <c r="Z17" s="1"/>
  <c r="AB17" i="23"/>
  <c r="AB17" i="31" s="1"/>
  <c r="Q28" i="28"/>
  <c r="Q28" i="27"/>
  <c r="Q28" i="26"/>
  <c r="AB17" s="1"/>
  <c r="AD17" i="23"/>
  <c r="AD17" i="31" s="1"/>
  <c r="Q30" i="28"/>
  <c r="Q30" i="27"/>
  <c r="Q30" i="26"/>
  <c r="AD17" s="1"/>
  <c r="AF17" i="23"/>
  <c r="AF17" i="31" s="1"/>
  <c r="Q32" i="28"/>
  <c r="Q32" i="27"/>
  <c r="Q32" i="26"/>
  <c r="AF17" s="1"/>
  <c r="Q34" i="28"/>
  <c r="Q34" i="27"/>
  <c r="Q34" i="26"/>
  <c r="AH17" s="1"/>
  <c r="O20" i="28"/>
  <c r="O20" i="27"/>
  <c r="O20" i="26"/>
  <c r="T15" s="1"/>
  <c r="O21" i="28"/>
  <c r="O21" i="27"/>
  <c r="O21" i="26"/>
  <c r="U15" s="1"/>
  <c r="W15" i="23"/>
  <c r="W15" i="31" s="1"/>
  <c r="O23" i="28"/>
  <c r="O23" i="27"/>
  <c r="O23" i="26"/>
  <c r="W15" s="1"/>
  <c r="Y15" i="23"/>
  <c r="Y15" i="31" s="1"/>
  <c r="O25" i="28"/>
  <c r="O25" i="27"/>
  <c r="O25" i="26"/>
  <c r="Y15" s="1"/>
  <c r="O27" i="28"/>
  <c r="O27" i="27"/>
  <c r="O27" i="26"/>
  <c r="AA15" s="1"/>
  <c r="AC15" i="23"/>
  <c r="AC15" i="31" s="1"/>
  <c r="O29" i="28"/>
  <c r="O29" i="27"/>
  <c r="O29" i="26"/>
  <c r="AC15" s="1"/>
  <c r="AE15" i="23"/>
  <c r="AE15" i="31" s="1"/>
  <c r="O32" i="28"/>
  <c r="O32" i="27"/>
  <c r="O32" i="26"/>
  <c r="AF15" s="1"/>
  <c r="O34" i="28"/>
  <c r="O34" i="27"/>
  <c r="O34" i="26"/>
  <c r="AH15" s="1"/>
  <c r="U13" i="23"/>
  <c r="U13" i="31" s="1"/>
  <c r="M21" i="28"/>
  <c r="M21" i="27"/>
  <c r="M21" i="26"/>
  <c r="U13" s="1"/>
  <c r="W13" i="23"/>
  <c r="W13" i="31" s="1"/>
  <c r="M23" i="28"/>
  <c r="M23" i="27"/>
  <c r="M23" i="26"/>
  <c r="W13" s="1"/>
  <c r="Y13" i="23"/>
  <c r="Y13" i="31" s="1"/>
  <c r="M25" i="28"/>
  <c r="M25" i="27"/>
  <c r="M25" i="26"/>
  <c r="Y13" s="1"/>
  <c r="AA13" i="23"/>
  <c r="AA13" i="31" s="1"/>
  <c r="M27" i="26"/>
  <c r="AA13" s="1"/>
  <c r="AC13" i="23"/>
  <c r="AC13" i="31" s="1"/>
  <c r="M29" i="28"/>
  <c r="M29" i="27"/>
  <c r="M29" i="26"/>
  <c r="AC13" s="1"/>
  <c r="AE13" i="23"/>
  <c r="AE13" i="31" s="1"/>
  <c r="AG13" i="23"/>
  <c r="AG13" i="31" s="1"/>
  <c r="M33" i="28"/>
  <c r="M33" i="27"/>
  <c r="M33" i="26"/>
  <c r="AG13" s="1"/>
  <c r="AG11" i="28"/>
  <c r="AG11" i="27"/>
  <c r="T9" i="23"/>
  <c r="T9" i="31" s="1"/>
  <c r="I20" i="28"/>
  <c r="I20" i="27"/>
  <c r="I20" i="26"/>
  <c r="T9" s="1"/>
  <c r="V9" i="23"/>
  <c r="V9" i="31" s="1"/>
  <c r="I22" i="28"/>
  <c r="I22" i="27"/>
  <c r="I22" i="26"/>
  <c r="V9" s="1"/>
  <c r="X9" i="23"/>
  <c r="X9" i="31" s="1"/>
  <c r="I24" i="28"/>
  <c r="I24" i="27"/>
  <c r="I24" i="26"/>
  <c r="X9" s="1"/>
  <c r="Z9" i="23"/>
  <c r="Z9" i="31" s="1"/>
  <c r="I26" i="28"/>
  <c r="I26" i="27"/>
  <c r="I26" i="26"/>
  <c r="Z9" s="1"/>
  <c r="AB9" i="23"/>
  <c r="AB9" i="31" s="1"/>
  <c r="I28" i="28"/>
  <c r="I28" i="27"/>
  <c r="I28" i="26"/>
  <c r="AB9" s="1"/>
  <c r="I30" i="28"/>
  <c r="I30" i="27"/>
  <c r="AF9" i="23"/>
  <c r="AF9" i="31" s="1"/>
  <c r="I32" i="28"/>
  <c r="I32" i="27"/>
  <c r="I32" i="26"/>
  <c r="AF9" s="1"/>
  <c r="Z7" i="23"/>
  <c r="Z7" i="31" s="1"/>
  <c r="AD7" i="23"/>
  <c r="AD7" i="31" s="1"/>
  <c r="AE7" i="23"/>
  <c r="AE7" i="31" s="1"/>
  <c r="G31" i="28"/>
  <c r="G31" i="27"/>
  <c r="G31" i="26"/>
  <c r="AE7" s="1"/>
  <c r="T5" i="23"/>
  <c r="T5" i="31" s="1"/>
  <c r="U5" i="23"/>
  <c r="U5" i="31" s="1"/>
  <c r="W5" i="23"/>
  <c r="W5" i="31" s="1"/>
  <c r="X5" i="23"/>
  <c r="X5" i="31" s="1"/>
  <c r="E26" i="28"/>
  <c r="E26" i="27"/>
  <c r="E26" i="26"/>
  <c r="Z5" s="1"/>
  <c r="AB5" i="23"/>
  <c r="AB5" i="31" s="1"/>
  <c r="E28" i="28"/>
  <c r="E28" i="27"/>
  <c r="E28" i="26"/>
  <c r="AB5" s="1"/>
  <c r="E30" i="28"/>
  <c r="E30" i="27"/>
  <c r="E30" i="26"/>
  <c r="AD5" s="1"/>
  <c r="E31" i="28"/>
  <c r="E31" i="27"/>
  <c r="E31" i="26"/>
  <c r="AE5" s="1"/>
  <c r="E32" i="28"/>
  <c r="E32" i="27"/>
  <c r="E33" i="28"/>
  <c r="E33" i="27"/>
  <c r="E33" i="26"/>
  <c r="AG5" s="1"/>
  <c r="Y24" i="23"/>
  <c r="Y24" i="31" s="1"/>
  <c r="X25" i="28"/>
  <c r="X25" i="27"/>
  <c r="X25" i="26"/>
  <c r="Y24" s="1"/>
  <c r="AA24" i="23"/>
  <c r="AA24" i="31" s="1"/>
  <c r="X27" i="28"/>
  <c r="X27" i="27"/>
  <c r="X27" i="26"/>
  <c r="AA24" s="1"/>
  <c r="AC24" i="23"/>
  <c r="AC24" i="31" s="1"/>
  <c r="X29" i="28"/>
  <c r="X29" i="27"/>
  <c r="X29" i="26"/>
  <c r="AC24" s="1"/>
  <c r="AD24" i="23"/>
  <c r="AD24" i="31" s="1"/>
  <c r="X30" i="28"/>
  <c r="X30" i="27"/>
  <c r="X30" i="26"/>
  <c r="AD24" s="1"/>
  <c r="AG24" i="23"/>
  <c r="AG24" i="31" s="1"/>
  <c r="X33" i="28"/>
  <c r="X33" i="27"/>
  <c r="X33" i="26"/>
  <c r="AG24" s="1"/>
  <c r="W18" i="23"/>
  <c r="W18" i="31" s="1"/>
  <c r="S18" i="23"/>
  <c r="S18" i="31" s="1"/>
  <c r="T18" i="23"/>
  <c r="T18" i="31" s="1"/>
  <c r="U18" i="23"/>
  <c r="U18" i="31" s="1"/>
  <c r="V18" i="23"/>
  <c r="V18" i="31" s="1"/>
  <c r="X18" i="23"/>
  <c r="X18" i="31" s="1"/>
  <c r="Y18" i="23"/>
  <c r="Y18" i="31" s="1"/>
  <c r="Z18" i="23"/>
  <c r="Z18" i="31" s="1"/>
  <c r="AA18" i="23"/>
  <c r="AA18" i="31" s="1"/>
  <c r="AB18" i="23"/>
  <c r="AB18" i="31" s="1"/>
  <c r="AD18" i="23"/>
  <c r="AD18" i="31" s="1"/>
  <c r="AF18" i="23"/>
  <c r="AF18" i="31" s="1"/>
  <c r="AC18" i="23"/>
  <c r="AC18" i="31" s="1"/>
  <c r="AE18" i="28"/>
  <c r="AE18" i="27"/>
  <c r="AG18" i="28"/>
  <c r="AG18" i="27"/>
  <c r="L15" i="28"/>
  <c r="L15" i="27"/>
  <c r="L15" i="26"/>
  <c r="O12" s="1"/>
  <c r="Q12" i="23"/>
  <c r="Q12" i="31" s="1"/>
  <c r="L22" i="28"/>
  <c r="X12" i="23"/>
  <c r="X12" i="31" s="1"/>
  <c r="L24" i="28"/>
  <c r="L24" i="27"/>
  <c r="L24" i="26"/>
  <c r="X12" s="1"/>
  <c r="L27" i="27"/>
  <c r="AC12" i="23"/>
  <c r="AC12" i="31" s="1"/>
  <c r="L29" i="28"/>
  <c r="L29" i="27"/>
  <c r="L29" i="26"/>
  <c r="AC12" s="1"/>
  <c r="L30" i="28"/>
  <c r="L30" i="27"/>
  <c r="L30" i="26"/>
  <c r="AD12" s="1"/>
  <c r="J34" i="28"/>
  <c r="J34" i="27"/>
  <c r="J34" i="26"/>
  <c r="M6" i="23"/>
  <c r="M6" i="31" s="1"/>
  <c r="F13" i="28"/>
  <c r="F13" i="27"/>
  <c r="F13" i="26"/>
  <c r="M6" s="1"/>
  <c r="O6" i="23"/>
  <c r="O6" i="31" s="1"/>
  <c r="F15" i="28"/>
  <c r="F15" i="27"/>
  <c r="F15" i="26"/>
  <c r="O6" s="1"/>
  <c r="Q6" i="23"/>
  <c r="Q6" i="31" s="1"/>
  <c r="F17" i="28"/>
  <c r="F17" i="27"/>
  <c r="F17" i="26"/>
  <c r="Q6" s="1"/>
  <c r="F19" i="28"/>
  <c r="F19" i="27"/>
  <c r="F19" i="26"/>
  <c r="S6" s="1"/>
  <c r="F20" i="28"/>
  <c r="F20" i="27"/>
  <c r="F20" i="26"/>
  <c r="T6" s="1"/>
  <c r="F21" i="28"/>
  <c r="F21" i="27"/>
  <c r="F21" i="26"/>
  <c r="U6" s="1"/>
  <c r="F22" i="28"/>
  <c r="F22" i="27"/>
  <c r="F22" i="26"/>
  <c r="V6" s="1"/>
  <c r="F23" i="28"/>
  <c r="F23" i="27"/>
  <c r="F23" i="26"/>
  <c r="W6" s="1"/>
  <c r="F24" i="28"/>
  <c r="F24" i="27"/>
  <c r="F24" i="26"/>
  <c r="X6" s="1"/>
  <c r="F25" i="28"/>
  <c r="F25" i="27"/>
  <c r="F25" i="26"/>
  <c r="Y6" s="1"/>
  <c r="F27" i="28"/>
  <c r="F27" i="27"/>
  <c r="F27" i="26"/>
  <c r="AA6" s="1"/>
  <c r="AC6" i="23"/>
  <c r="AC6" i="31" s="1"/>
  <c r="F29" i="28"/>
  <c r="F29" i="27"/>
  <c r="F29" i="26"/>
  <c r="AC6" s="1"/>
  <c r="F32" i="28"/>
  <c r="F32" i="27"/>
  <c r="F32" i="26"/>
  <c r="AF6" s="1"/>
  <c r="F33" i="28"/>
  <c r="F33" i="27"/>
  <c r="F33" i="26"/>
  <c r="AG6" s="1"/>
  <c r="L34" i="28"/>
  <c r="L34" i="27"/>
  <c r="L34" i="26"/>
  <c r="AH12" s="1"/>
  <c r="P34" i="28"/>
  <c r="P34" i="27"/>
  <c r="P34" i="26"/>
  <c r="AH16" s="1"/>
  <c r="R34" i="28"/>
  <c r="R34" i="27"/>
  <c r="R34" i="26"/>
  <c r="AG34" i="28"/>
  <c r="AG34" i="27"/>
  <c r="AG34" i="26"/>
  <c r="AH33" s="1"/>
  <c r="E37" i="23"/>
  <c r="E39"/>
  <c r="E45"/>
  <c r="E47"/>
  <c r="F47"/>
  <c r="F45"/>
  <c r="F43"/>
  <c r="F41"/>
  <c r="F39"/>
  <c r="F37"/>
  <c r="G35"/>
  <c r="AF35"/>
  <c r="AD35"/>
  <c r="AB35"/>
  <c r="Z35"/>
  <c r="X35"/>
  <c r="AI24" s="1"/>
  <c r="AI24" i="31" s="1"/>
  <c r="V35" i="23"/>
  <c r="T35"/>
  <c r="R35"/>
  <c r="P35"/>
  <c r="N35"/>
  <c r="L35"/>
  <c r="J35"/>
  <c r="H35"/>
  <c r="G47"/>
  <c r="G45"/>
  <c r="G43"/>
  <c r="G41"/>
  <c r="G39"/>
  <c r="G37"/>
  <c r="H47"/>
  <c r="H45"/>
  <c r="H43"/>
  <c r="H41"/>
  <c r="H39"/>
  <c r="H37"/>
  <c r="I47"/>
  <c r="I45"/>
  <c r="I43"/>
  <c r="I41"/>
  <c r="I39"/>
  <c r="I37"/>
  <c r="J47"/>
  <c r="J45"/>
  <c r="J43"/>
  <c r="J41"/>
  <c r="J39"/>
  <c r="J37"/>
  <c r="AK10" s="1"/>
  <c r="AK10" i="31" s="1"/>
  <c r="K47" i="23"/>
  <c r="K45"/>
  <c r="K43"/>
  <c r="K41"/>
  <c r="K39"/>
  <c r="K37"/>
  <c r="L47"/>
  <c r="L45"/>
  <c r="L43"/>
  <c r="L41"/>
  <c r="L39"/>
  <c r="L37"/>
  <c r="M47"/>
  <c r="M45"/>
  <c r="M43"/>
  <c r="M41"/>
  <c r="M39"/>
  <c r="M37"/>
  <c r="N36"/>
  <c r="N38"/>
  <c r="N40"/>
  <c r="N42"/>
  <c r="N44"/>
  <c r="N46"/>
  <c r="AT14" s="1"/>
  <c r="AT14" i="31" s="1"/>
  <c r="O36" i="23"/>
  <c r="O38"/>
  <c r="O40"/>
  <c r="O42"/>
  <c r="O44"/>
  <c r="O46"/>
  <c r="P36"/>
  <c r="P38"/>
  <c r="P40"/>
  <c r="P42"/>
  <c r="P44"/>
  <c r="P46"/>
  <c r="Q36"/>
  <c r="Q38"/>
  <c r="Q40"/>
  <c r="Q42"/>
  <c r="Q44"/>
  <c r="Q46"/>
  <c r="R36"/>
  <c r="R38"/>
  <c r="R40"/>
  <c r="R42"/>
  <c r="R44"/>
  <c r="R46"/>
  <c r="S36"/>
  <c r="S38"/>
  <c r="S40"/>
  <c r="S42"/>
  <c r="S44"/>
  <c r="S46"/>
  <c r="T36"/>
  <c r="T38"/>
  <c r="T40"/>
  <c r="T42"/>
  <c r="T44"/>
  <c r="T46"/>
  <c r="U36"/>
  <c r="U38"/>
  <c r="U40"/>
  <c r="U42"/>
  <c r="AP21" s="1"/>
  <c r="AP21" i="31" s="1"/>
  <c r="U44" i="23"/>
  <c r="U46"/>
  <c r="V36"/>
  <c r="V38"/>
  <c r="V40"/>
  <c r="V42"/>
  <c r="V44"/>
  <c r="V46"/>
  <c r="W47"/>
  <c r="W45"/>
  <c r="W43"/>
  <c r="W41"/>
  <c r="W39"/>
  <c r="W37"/>
  <c r="X47"/>
  <c r="X45"/>
  <c r="X43"/>
  <c r="X41"/>
  <c r="X39"/>
  <c r="AM24" s="1"/>
  <c r="AM24" i="31" s="1"/>
  <c r="X37" i="23"/>
  <c r="Y47"/>
  <c r="Y45"/>
  <c r="Y43"/>
  <c r="Y41"/>
  <c r="Y39"/>
  <c r="Y37"/>
  <c r="Z47"/>
  <c r="AU26" s="1"/>
  <c r="AU26" i="31" s="1"/>
  <c r="Z45" i="23"/>
  <c r="Z43"/>
  <c r="Z41"/>
  <c r="Z39"/>
  <c r="Z37"/>
  <c r="AA47"/>
  <c r="AA45"/>
  <c r="AA43"/>
  <c r="AA41"/>
  <c r="AA39"/>
  <c r="AA37"/>
  <c r="AB47"/>
  <c r="AU28" s="1"/>
  <c r="AU28" i="31" s="1"/>
  <c r="AB45" i="23"/>
  <c r="AS28" s="1"/>
  <c r="AS28" i="31" s="1"/>
  <c r="AB43" i="23"/>
  <c r="AB41"/>
  <c r="AB39"/>
  <c r="AB37"/>
  <c r="AC47"/>
  <c r="AC45"/>
  <c r="AC43"/>
  <c r="AC41"/>
  <c r="AC39"/>
  <c r="AC37"/>
  <c r="AD47"/>
  <c r="AD45"/>
  <c r="AD43"/>
  <c r="AD41"/>
  <c r="AD39"/>
  <c r="AD37"/>
  <c r="AE47"/>
  <c r="AE45"/>
  <c r="AE43"/>
  <c r="AE41"/>
  <c r="AE39"/>
  <c r="AE37"/>
  <c r="AF47"/>
  <c r="AF45"/>
  <c r="AF43"/>
  <c r="AF41"/>
  <c r="AF39"/>
  <c r="AF37"/>
  <c r="AG36"/>
  <c r="AG38"/>
  <c r="AG40"/>
  <c r="AG42"/>
  <c r="AG44"/>
  <c r="AG46"/>
  <c r="G11" i="26"/>
  <c r="K7" s="1"/>
  <c r="G11" i="27"/>
  <c r="J5" i="23"/>
  <c r="J5" i="31" s="1"/>
  <c r="E10" i="28"/>
  <c r="E10" i="26"/>
  <c r="J5" s="1"/>
  <c r="E10" i="27"/>
  <c r="E8"/>
  <c r="I6" i="23"/>
  <c r="I6" i="31" s="1"/>
  <c r="F9" i="28"/>
  <c r="F9" i="27"/>
  <c r="F9" i="26"/>
  <c r="I6" s="1"/>
  <c r="J6" i="23"/>
  <c r="J6" i="31" s="1"/>
  <c r="F10" i="28"/>
  <c r="F10" i="27"/>
  <c r="F10" i="26"/>
  <c r="J6" s="1"/>
  <c r="K6" i="23"/>
  <c r="K6" i="31" s="1"/>
  <c r="F11" i="28"/>
  <c r="F11" i="27"/>
  <c r="F11" i="26"/>
  <c r="K6" s="1"/>
  <c r="K10" i="23"/>
  <c r="K10" i="31" s="1"/>
  <c r="J11" i="28"/>
  <c r="J11" i="27"/>
  <c r="J11" i="26"/>
  <c r="K10" s="1"/>
  <c r="J7" i="23"/>
  <c r="J7" i="31" s="1"/>
  <c r="G10" i="28"/>
  <c r="G10" i="27"/>
  <c r="G10" i="26"/>
  <c r="J7" s="1"/>
  <c r="G8"/>
  <c r="H7" s="1"/>
  <c r="E6" i="28"/>
  <c r="E6" i="27"/>
  <c r="E6" i="26"/>
  <c r="F5" s="1"/>
  <c r="J9" i="23"/>
  <c r="J9" i="31" s="1"/>
  <c r="I10" i="28"/>
  <c r="I10" i="26"/>
  <c r="J9" s="1"/>
  <c r="I10" i="27"/>
  <c r="I7" i="23"/>
  <c r="I7" i="31" s="1"/>
  <c r="G9" i="28"/>
  <c r="G9" i="26"/>
  <c r="I7" s="1"/>
  <c r="G9" i="27"/>
  <c r="H6" i="23"/>
  <c r="H6" i="31" s="1"/>
  <c r="F8" i="28"/>
  <c r="F8" i="27"/>
  <c r="F8" i="26"/>
  <c r="H6" s="1"/>
  <c r="I8" i="23"/>
  <c r="I8" i="31" s="1"/>
  <c r="H9" i="28"/>
  <c r="H9" i="27"/>
  <c r="H9" i="26"/>
  <c r="I8" s="1"/>
  <c r="J8" i="23"/>
  <c r="J8" i="31" s="1"/>
  <c r="H10" i="26"/>
  <c r="J8" s="1"/>
  <c r="K8" i="23"/>
  <c r="K8" i="31" s="1"/>
  <c r="H11" i="28"/>
  <c r="H11" i="27"/>
  <c r="H11" i="26"/>
  <c r="K8" s="1"/>
  <c r="K5" i="23"/>
  <c r="K5" i="31" s="1"/>
  <c r="E11" i="28"/>
  <c r="E11" i="27"/>
  <c r="E11" i="26"/>
  <c r="K5" s="1"/>
  <c r="I5" i="23"/>
  <c r="I5" i="31" s="1"/>
  <c r="E9" i="28"/>
  <c r="E9" i="27"/>
  <c r="E9" i="26"/>
  <c r="I5" s="1"/>
  <c r="F7" i="28"/>
  <c r="AH29" i="26"/>
  <c r="AH13"/>
  <c r="AH8"/>
  <c r="AH31"/>
  <c r="AJ27"/>
  <c r="AH27"/>
  <c r="AJ23"/>
  <c r="AH19"/>
  <c r="AH11"/>
  <c r="AH7"/>
  <c r="AH30"/>
  <c r="AH28"/>
  <c r="AH26"/>
  <c r="AH20"/>
  <c r="AH18"/>
  <c r="AU16"/>
  <c r="AH10"/>
  <c r="AU46" i="23"/>
  <c r="AU30"/>
  <c r="AU30" i="31" s="1"/>
  <c r="AR30" i="23"/>
  <c r="AR30" i="31" s="1"/>
  <c r="AR26" i="23"/>
  <c r="AR26" i="31" s="1"/>
  <c r="AU14" i="23"/>
  <c r="AU14" i="31" s="1"/>
  <c r="AR14" i="23"/>
  <c r="AR14" i="31" s="1"/>
  <c r="AQ14" i="23"/>
  <c r="AQ14" i="31" s="1"/>
  <c r="AP14" i="23"/>
  <c r="AP14" i="31" s="1"/>
  <c r="AO14" i="23"/>
  <c r="AO14" i="31" s="1"/>
  <c r="AN14" i="23"/>
  <c r="AN14" i="31" s="1"/>
  <c r="AL14" i="23"/>
  <c r="AL14" i="31" s="1"/>
  <c r="AI14" i="23"/>
  <c r="AI14" i="31" s="1"/>
  <c r="AU29" i="23"/>
  <c r="AU29" i="31" s="1"/>
  <c r="AT29" i="23"/>
  <c r="AT29" i="31" s="1"/>
  <c r="AS29" i="23"/>
  <c r="AS29" i="31" s="1"/>
  <c r="AR29" i="23"/>
  <c r="AR29" i="31" s="1"/>
  <c r="AQ29" i="23"/>
  <c r="AQ29" i="31" s="1"/>
  <c r="AN29" i="23"/>
  <c r="AN29" i="31" s="1"/>
  <c r="AL29" i="23"/>
  <c r="AL29" i="31" s="1"/>
  <c r="AK29" i="23"/>
  <c r="AK29" i="31" s="1"/>
  <c r="AJ29" i="23"/>
  <c r="AJ29" i="31" s="1"/>
  <c r="AM29" i="23"/>
  <c r="AM29" i="31" s="1"/>
  <c r="AU27" i="23"/>
  <c r="AU27" i="31" s="1"/>
  <c r="AU23" i="23"/>
  <c r="AU23" i="31" s="1"/>
  <c r="AT23" i="23"/>
  <c r="AT23" i="31" s="1"/>
  <c r="AS23" i="23"/>
  <c r="AS23" i="31" s="1"/>
  <c r="AR23" i="23"/>
  <c r="AR23" i="31" s="1"/>
  <c r="AQ23" i="23"/>
  <c r="AQ23" i="31" s="1"/>
  <c r="AP23" i="23"/>
  <c r="AP23" i="31" s="1"/>
  <c r="AK23" i="23"/>
  <c r="AK23" i="31" s="1"/>
  <c r="AJ23" i="23"/>
  <c r="AJ23" i="31" s="1"/>
  <c r="AM23" i="23"/>
  <c r="AM23" i="31" s="1"/>
  <c r="AU19" i="23"/>
  <c r="AU19" i="31" s="1"/>
  <c r="AR19" i="23"/>
  <c r="AR19" i="31" s="1"/>
  <c r="AR15" i="23"/>
  <c r="AR15" i="31" s="1"/>
  <c r="AU11" i="23"/>
  <c r="AU11" i="31" s="1"/>
  <c r="AT11" i="23"/>
  <c r="AT11" i="31" s="1"/>
  <c r="AS11" i="23"/>
  <c r="AS11" i="31" s="1"/>
  <c r="AR11" i="23"/>
  <c r="AR11" i="31" s="1"/>
  <c r="AQ11" i="23"/>
  <c r="AQ11" i="31" s="1"/>
  <c r="AN11" i="23"/>
  <c r="AN11" i="31" s="1"/>
  <c r="AL11" i="23"/>
  <c r="AL11" i="31" s="1"/>
  <c r="AK11" i="23"/>
  <c r="AK11" i="31" s="1"/>
  <c r="AI11" i="23"/>
  <c r="AI11" i="31" s="1"/>
  <c r="AM11" i="23"/>
  <c r="AM11" i="31" s="1"/>
  <c r="AR12" i="23"/>
  <c r="AR12" i="31" s="1"/>
  <c r="AM16" i="23"/>
  <c r="AM16" i="31" s="1"/>
  <c r="AU16" i="23"/>
  <c r="AU16" i="31" s="1"/>
  <c r="AS16" i="23"/>
  <c r="AS16" i="31" s="1"/>
  <c r="AR16" i="23"/>
  <c r="AR16" i="31" s="1"/>
  <c r="AQ16" i="23"/>
  <c r="AQ16" i="31" s="1"/>
  <c r="AP16" i="23"/>
  <c r="AP16" i="31" s="1"/>
  <c r="AN16" i="23"/>
  <c r="AN16" i="31" s="1"/>
  <c r="AL16" i="23"/>
  <c r="AL16" i="31" s="1"/>
  <c r="AK16" i="23"/>
  <c r="AK16" i="31" s="1"/>
  <c r="AU33" i="23"/>
  <c r="AU33" i="31" s="1"/>
  <c r="AR33" i="23"/>
  <c r="AR33" i="31" s="1"/>
  <c r="AU20" i="23"/>
  <c r="AU20" i="31" s="1"/>
  <c r="AT20" i="23"/>
  <c r="AT20" i="31" s="1"/>
  <c r="AS20" i="23"/>
  <c r="AS20" i="31" s="1"/>
  <c r="AQ20" i="23"/>
  <c r="AQ20" i="31" s="1"/>
  <c r="AP20" i="23"/>
  <c r="AP20" i="31" s="1"/>
  <c r="AN20" i="23"/>
  <c r="AN20" i="31" s="1"/>
  <c r="AK20" i="23"/>
  <c r="AK20" i="31" s="1"/>
  <c r="AI20" i="23"/>
  <c r="AI20" i="31" s="1"/>
  <c r="AM8" i="23"/>
  <c r="AM8" i="31" s="1"/>
  <c r="AU8" i="23"/>
  <c r="AU8" i="31" s="1"/>
  <c r="AT8" i="23"/>
  <c r="AT8" i="31" s="1"/>
  <c r="AR8" i="23"/>
  <c r="AR8" i="31" s="1"/>
  <c r="AQ8" i="23"/>
  <c r="AQ8" i="31" s="1"/>
  <c r="AO8" i="23"/>
  <c r="AO8" i="31" s="1"/>
  <c r="AL8" i="23"/>
  <c r="AL8" i="31" s="1"/>
  <c r="AJ8" i="23"/>
  <c r="AJ8" i="31" s="1"/>
  <c r="AU31" i="23"/>
  <c r="AU31" i="31" s="1"/>
  <c r="AS31" i="23"/>
  <c r="AS31" i="31" s="1"/>
  <c r="AR31" i="23"/>
  <c r="AR31" i="31" s="1"/>
  <c r="AQ31" i="23"/>
  <c r="AQ31" i="31" s="1"/>
  <c r="AP31" i="23"/>
  <c r="AP31" i="31" s="1"/>
  <c r="AN31" i="23"/>
  <c r="AN31" i="31" s="1"/>
  <c r="AL31" i="23"/>
  <c r="AL31" i="31" s="1"/>
  <c r="AK31" i="23"/>
  <c r="AK31" i="31" s="1"/>
  <c r="AJ31" i="23"/>
  <c r="AJ31" i="31" s="1"/>
  <c r="AI31" i="23"/>
  <c r="AI31" i="31" s="1"/>
  <c r="AM31" i="23"/>
  <c r="AM31" i="31" s="1"/>
  <c r="AU25" i="23"/>
  <c r="AU25" i="31" s="1"/>
  <c r="AS25" i="23"/>
  <c r="AS25" i="31" s="1"/>
  <c r="AR25" i="23"/>
  <c r="AR25" i="31" s="1"/>
  <c r="AP25" i="23"/>
  <c r="AP25" i="31" s="1"/>
  <c r="AN25" i="23"/>
  <c r="AN25" i="31" s="1"/>
  <c r="AK25" i="23"/>
  <c r="AK25" i="31" s="1"/>
  <c r="AI25" i="23"/>
  <c r="AI25" i="31" s="1"/>
  <c r="AM25" i="23"/>
  <c r="AM25" i="31" s="1"/>
  <c r="AU21" i="23"/>
  <c r="AU21" i="31" s="1"/>
  <c r="AT21" i="23"/>
  <c r="AT21" i="31" s="1"/>
  <c r="AS21" i="23"/>
  <c r="AS21" i="31" s="1"/>
  <c r="AR21" i="23"/>
  <c r="AR21" i="31" s="1"/>
  <c r="AO21" i="23"/>
  <c r="AO21" i="31" s="1"/>
  <c r="AL21" i="23"/>
  <c r="AL21" i="31" s="1"/>
  <c r="AJ21" i="23"/>
  <c r="AJ21" i="31" s="1"/>
  <c r="AM21" i="23"/>
  <c r="AM21" i="31" s="1"/>
  <c r="AF7" i="23"/>
  <c r="AF7" i="31" s="1"/>
  <c r="AM28" i="23"/>
  <c r="AM28" i="31" s="1"/>
  <c r="AR28" i="23"/>
  <c r="AR28" i="31" s="1"/>
  <c r="AQ28" i="23"/>
  <c r="AQ28" i="31" s="1"/>
  <c r="AP28" i="23"/>
  <c r="AP28" i="31" s="1"/>
  <c r="AO28" i="23"/>
  <c r="AO28" i="31" s="1"/>
  <c r="AN28" i="23"/>
  <c r="AN28" i="31" s="1"/>
  <c r="AJ28" i="23"/>
  <c r="AJ28" i="31" s="1"/>
  <c r="AI28" i="23"/>
  <c r="AI28" i="31" s="1"/>
  <c r="AF12" i="23"/>
  <c r="AF12" i="31" s="1"/>
  <c r="AU7" i="23"/>
  <c r="AU7" i="31" s="1"/>
  <c r="AU9" i="23"/>
  <c r="AU9" i="31" s="1"/>
  <c r="AS9" i="23"/>
  <c r="AS9" i="31" s="1"/>
  <c r="AQ9" i="23"/>
  <c r="AQ9" i="31" s="1"/>
  <c r="AP9" i="23"/>
  <c r="AP9" i="31" s="1"/>
  <c r="AN9" i="23"/>
  <c r="AN9" i="31" s="1"/>
  <c r="AL9" i="23"/>
  <c r="AL9" i="31" s="1"/>
  <c r="AK9" i="23"/>
  <c r="AK9" i="31" s="1"/>
  <c r="AI9" i="23"/>
  <c r="AI9" i="31" s="1"/>
  <c r="AM9" i="23"/>
  <c r="AM9" i="31" s="1"/>
  <c r="AT24" i="23"/>
  <c r="AT24" i="31" s="1"/>
  <c r="AS24" i="23"/>
  <c r="AS24" i="31" s="1"/>
  <c r="AR24" i="23"/>
  <c r="AR24" i="31" s="1"/>
  <c r="AQ24" i="23"/>
  <c r="AQ24" i="31" s="1"/>
  <c r="AP24" i="23"/>
  <c r="AP24" i="31" s="1"/>
  <c r="AO24" i="23"/>
  <c r="AO24" i="31" s="1"/>
  <c r="AL24" i="23"/>
  <c r="AL24" i="31" s="1"/>
  <c r="AJ24" i="23"/>
  <c r="AJ24" i="31" s="1"/>
  <c r="AR32" i="23"/>
  <c r="AR32" i="31" s="1"/>
  <c r="AI18" i="23"/>
  <c r="AI18" i="31" s="1"/>
  <c r="AK18" i="23"/>
  <c r="AK18" i="31" s="1"/>
  <c r="AL10" i="23"/>
  <c r="AL10" i="31" s="1"/>
  <c r="AM13" i="23"/>
  <c r="AM13" i="31" s="1"/>
  <c r="AM17" i="23"/>
  <c r="AM17" i="31" s="1"/>
  <c r="AN18" i="23"/>
  <c r="AN18" i="31" s="1"/>
  <c r="AO10" i="23"/>
  <c r="AO10" i="31" s="1"/>
  <c r="AO18" i="23"/>
  <c r="AO18" i="31" s="1"/>
  <c r="AP18" i="23"/>
  <c r="AP18" i="31" s="1"/>
  <c r="AQ10" i="23"/>
  <c r="AQ10" i="31" s="1"/>
  <c r="AQ18" i="23"/>
  <c r="AQ18" i="31" s="1"/>
  <c r="AR6" i="23"/>
  <c r="AR6" i="31" s="1"/>
  <c r="AR10" i="23"/>
  <c r="AR10" i="31" s="1"/>
  <c r="AR18" i="23"/>
  <c r="AR18" i="31" s="1"/>
  <c r="AR22" i="23"/>
  <c r="AR22" i="31" s="1"/>
  <c r="AT10" i="23"/>
  <c r="AT10" i="31" s="1"/>
  <c r="AT18" i="23"/>
  <c r="AT18" i="31" s="1"/>
  <c r="AU6" i="23"/>
  <c r="AU6" i="31" s="1"/>
  <c r="AU18" i="23"/>
  <c r="AU18" i="31" s="1"/>
  <c r="AU22" i="23"/>
  <c r="AU22" i="31" s="1"/>
  <c r="K20" i="23"/>
  <c r="K21"/>
  <c r="K22"/>
  <c r="K23"/>
  <c r="K24"/>
  <c r="K25"/>
  <c r="K26"/>
  <c r="K27"/>
  <c r="K28"/>
  <c r="K29"/>
  <c r="K30"/>
  <c r="K31"/>
  <c r="K32"/>
  <c r="G20"/>
  <c r="G21"/>
  <c r="G22"/>
  <c r="G23"/>
  <c r="G24"/>
  <c r="G25"/>
  <c r="G27"/>
  <c r="G28"/>
  <c r="G29"/>
  <c r="G33"/>
  <c r="E7"/>
  <c r="L13"/>
  <c r="L14"/>
  <c r="L19"/>
  <c r="L20"/>
  <c r="L21"/>
  <c r="L26"/>
  <c r="L33"/>
  <c r="AA6"/>
  <c r="AA6" i="31" s="1"/>
  <c r="AQ42" i="23"/>
  <c r="F5"/>
  <c r="F5" i="31" s="1"/>
  <c r="I11" i="23"/>
  <c r="AI17"/>
  <c r="AI17" i="31" s="1"/>
  <c r="AJ13" i="23"/>
  <c r="AJ13" i="31" s="1"/>
  <c r="AJ17" i="23"/>
  <c r="AJ17" i="31" s="1"/>
  <c r="AK13" i="23"/>
  <c r="AK13" i="31" s="1"/>
  <c r="AK17" i="23"/>
  <c r="AK17" i="31" s="1"/>
  <c r="AL13" i="23"/>
  <c r="AL13" i="31" s="1"/>
  <c r="AL17" i="23"/>
  <c r="AL17" i="31" s="1"/>
  <c r="AO17" i="23"/>
  <c r="AO17" i="31" s="1"/>
  <c r="AQ13" i="23"/>
  <c r="AQ13" i="31" s="1"/>
  <c r="AQ17" i="23"/>
  <c r="AQ17" i="31" s="1"/>
  <c r="AR13" i="23"/>
  <c r="AR13" i="31" s="1"/>
  <c r="AR17" i="23"/>
  <c r="AR17" i="31" s="1"/>
  <c r="AS13" i="23"/>
  <c r="AS13" i="31" s="1"/>
  <c r="AS17" i="23"/>
  <c r="AS17" i="31" s="1"/>
  <c r="AT13" i="23"/>
  <c r="AT13" i="31" s="1"/>
  <c r="AT17" i="23"/>
  <c r="AT17" i="31" s="1"/>
  <c r="I11" l="1"/>
  <c r="I11" i="30"/>
  <c r="K9" s="1"/>
  <c r="L20" i="31"/>
  <c r="L20" i="30"/>
  <c r="T12" s="1"/>
  <c r="E7" i="31"/>
  <c r="E7" i="30"/>
  <c r="G5" s="1"/>
  <c r="G22" i="31"/>
  <c r="G22" i="30"/>
  <c r="V7" s="1"/>
  <c r="K27" i="31"/>
  <c r="K27" i="30"/>
  <c r="AA11" s="1"/>
  <c r="AF37" i="31"/>
  <c r="AF37" i="30"/>
  <c r="AK32" s="1"/>
  <c r="AE41" i="31"/>
  <c r="AE41" i="30"/>
  <c r="AO31" s="1"/>
  <c r="AD45" i="31"/>
  <c r="AD45" i="30"/>
  <c r="AS30" s="1"/>
  <c r="AB37" i="31"/>
  <c r="AB37" i="30"/>
  <c r="AK28" s="1"/>
  <c r="AA41" i="31"/>
  <c r="AA41" i="30"/>
  <c r="AO27" s="1"/>
  <c r="Z45" i="31"/>
  <c r="Z45" i="30"/>
  <c r="AS26" s="1"/>
  <c r="X37" i="31"/>
  <c r="X37" i="30"/>
  <c r="AK24" s="1"/>
  <c r="W41" i="31"/>
  <c r="W41" i="30"/>
  <c r="AO23" s="1"/>
  <c r="V38" i="31"/>
  <c r="V38" i="30"/>
  <c r="AL22" s="1"/>
  <c r="T46" i="31"/>
  <c r="T46" i="30"/>
  <c r="AT20" s="1"/>
  <c r="S42" i="31"/>
  <c r="S42" i="30"/>
  <c r="AP19" s="1"/>
  <c r="R38" i="31"/>
  <c r="R38" i="30"/>
  <c r="AL18" s="1"/>
  <c r="P46" i="31"/>
  <c r="P46" i="30"/>
  <c r="AT16" s="1"/>
  <c r="O42" i="31"/>
  <c r="O42" i="30"/>
  <c r="AP15" s="1"/>
  <c r="N38" i="31"/>
  <c r="N38" i="30"/>
  <c r="AL14" s="1"/>
  <c r="L37" i="31"/>
  <c r="L37" i="30"/>
  <c r="AK12" s="1"/>
  <c r="K41" i="31"/>
  <c r="K41" i="30"/>
  <c r="AO11" s="1"/>
  <c r="J45" i="31"/>
  <c r="J45" i="30"/>
  <c r="AS10" s="1"/>
  <c r="H37" i="31"/>
  <c r="H37" i="30"/>
  <c r="AK8" s="1"/>
  <c r="G41" i="31"/>
  <c r="G41" i="30"/>
  <c r="AO7" s="1"/>
  <c r="P35" i="31"/>
  <c r="P35" i="30"/>
  <c r="AI16" s="1"/>
  <c r="AF35" i="31"/>
  <c r="AF35" i="30"/>
  <c r="AI32" s="1"/>
  <c r="E47" i="31"/>
  <c r="E47" i="30"/>
  <c r="AU5" s="1"/>
  <c r="AG37" i="31"/>
  <c r="AG37" i="30"/>
  <c r="AK33" s="1"/>
  <c r="AE38" i="31"/>
  <c r="AE38" i="30"/>
  <c r="AL31" s="1"/>
  <c r="AD44" i="31"/>
  <c r="AD44" i="30"/>
  <c r="AR30" s="1"/>
  <c r="AB38" i="31"/>
  <c r="AB38" i="30"/>
  <c r="AL28" s="1"/>
  <c r="AA44" i="31"/>
  <c r="AA44" i="30"/>
  <c r="AR27" s="1"/>
  <c r="Y36" i="31"/>
  <c r="Y36" i="30"/>
  <c r="AJ25" s="1"/>
  <c r="X40" i="31"/>
  <c r="X40" i="30"/>
  <c r="AN24" s="1"/>
  <c r="W46" i="31"/>
  <c r="W46" i="30"/>
  <c r="AT23" s="1"/>
  <c r="U45" i="31"/>
  <c r="U45" i="30"/>
  <c r="AS21" s="1"/>
  <c r="T41" i="31"/>
  <c r="T41" i="30"/>
  <c r="AO20" s="1"/>
  <c r="S37" i="31"/>
  <c r="S37" i="30"/>
  <c r="AK19" s="1"/>
  <c r="Q41" i="31"/>
  <c r="Q41" i="30"/>
  <c r="AO17" s="1"/>
  <c r="O45" i="31"/>
  <c r="O45" i="30"/>
  <c r="AS15" s="1"/>
  <c r="N39" i="31"/>
  <c r="N39" i="30"/>
  <c r="AM14" s="1"/>
  <c r="L38" i="31"/>
  <c r="L38" i="30"/>
  <c r="AL12" s="1"/>
  <c r="K42" i="31"/>
  <c r="K42" i="30"/>
  <c r="AP11" s="1"/>
  <c r="I36" i="31"/>
  <c r="I36" i="30"/>
  <c r="AJ9" s="1"/>
  <c r="H40" i="31"/>
  <c r="H40" i="30"/>
  <c r="AN8" s="1"/>
  <c r="G44" i="31"/>
  <c r="G44" i="30"/>
  <c r="AR7" s="1"/>
  <c r="U35" i="31"/>
  <c r="U35" i="30"/>
  <c r="AI21" s="1"/>
  <c r="F38" i="31"/>
  <c r="F38" i="30"/>
  <c r="AL6" s="1"/>
  <c r="E42" i="31"/>
  <c r="E42" i="30"/>
  <c r="AP5" s="1"/>
  <c r="I33" i="31"/>
  <c r="I33" i="30"/>
  <c r="AG9" s="1"/>
  <c r="Q26" i="31"/>
  <c r="Q26" i="30"/>
  <c r="Z17" s="1"/>
  <c r="W26" i="31"/>
  <c r="W26" i="30"/>
  <c r="Z23" s="1"/>
  <c r="H21" i="31"/>
  <c r="H21" i="30"/>
  <c r="U8" s="1"/>
  <c r="E8" i="31"/>
  <c r="E8" i="30"/>
  <c r="H5" s="1"/>
  <c r="P29" i="31"/>
  <c r="P29" i="30"/>
  <c r="AC16" s="1"/>
  <c r="AB29" i="31"/>
  <c r="AB29" i="30"/>
  <c r="AC28" s="1"/>
  <c r="P20" i="31"/>
  <c r="P20" i="30"/>
  <c r="T16" s="1"/>
  <c r="AK39" i="31"/>
  <c r="AK39" i="30"/>
  <c r="AM37" s="1"/>
  <c r="AK39" i="28"/>
  <c r="AK39" i="26"/>
  <c r="AM37" s="1"/>
  <c r="AK39" i="27"/>
  <c r="L27" i="31"/>
  <c r="L27" i="30"/>
  <c r="AA12" s="1"/>
  <c r="AA12" i="23"/>
  <c r="Q31" i="31"/>
  <c r="Q31" i="30"/>
  <c r="AE17" s="1"/>
  <c r="H31" i="31"/>
  <c r="H31" i="30"/>
  <c r="AE8" s="1"/>
  <c r="AP34" i="31"/>
  <c r="AP34" i="28"/>
  <c r="AP34" i="27"/>
  <c r="P22" i="31"/>
  <c r="P22" i="30"/>
  <c r="V16" s="1"/>
  <c r="AB31" i="31"/>
  <c r="AB31" i="30"/>
  <c r="AE28" s="1"/>
  <c r="W33" i="31"/>
  <c r="W33" i="30"/>
  <c r="AG23" s="1"/>
  <c r="E20" i="31"/>
  <c r="E20" i="30"/>
  <c r="T5" s="1"/>
  <c r="E22" i="31"/>
  <c r="E22" i="30"/>
  <c r="V5" s="1"/>
  <c r="E13" i="31"/>
  <c r="E13" i="30"/>
  <c r="M5" s="1"/>
  <c r="M5" i="23"/>
  <c r="N47" i="31"/>
  <c r="N47" i="30"/>
  <c r="AU14" s="1"/>
  <c r="G33" i="31"/>
  <c r="G33" i="30"/>
  <c r="AG7" s="1"/>
  <c r="G21" i="31"/>
  <c r="G21" i="30"/>
  <c r="U7" s="1"/>
  <c r="K26" i="31"/>
  <c r="K26" i="30"/>
  <c r="Z11" s="1"/>
  <c r="AK24" i="23"/>
  <c r="AK24" i="31" s="1"/>
  <c r="AR7" i="23"/>
  <c r="AR7" i="31" s="1"/>
  <c r="AJ25" i="23"/>
  <c r="AJ25" i="31" s="1"/>
  <c r="AN8" i="23"/>
  <c r="AN8" i="31" s="1"/>
  <c r="AI16" i="23"/>
  <c r="AI16" i="31" s="1"/>
  <c r="G8" i="27"/>
  <c r="AF39" i="31"/>
  <c r="AF39" i="30"/>
  <c r="AM32" s="1"/>
  <c r="AE43" i="31"/>
  <c r="AE43" i="30"/>
  <c r="AQ31" s="1"/>
  <c r="AD47" i="31"/>
  <c r="AD47" i="30"/>
  <c r="AU30" s="1"/>
  <c r="AB39" i="31"/>
  <c r="AB39" i="30"/>
  <c r="AM28" s="1"/>
  <c r="AA43" i="31"/>
  <c r="AA43" i="30"/>
  <c r="AQ27" s="1"/>
  <c r="Z39" i="31"/>
  <c r="Z39" i="30"/>
  <c r="AM26" s="1"/>
  <c r="Y43" i="31"/>
  <c r="Y43" i="30"/>
  <c r="AQ25" s="1"/>
  <c r="X47" i="31"/>
  <c r="X47" i="30"/>
  <c r="AU24" s="1"/>
  <c r="V44" i="31"/>
  <c r="V44" i="30"/>
  <c r="AR22" s="1"/>
  <c r="U40" i="31"/>
  <c r="U40" i="30"/>
  <c r="AN21" s="1"/>
  <c r="T36" i="31"/>
  <c r="T36" i="30"/>
  <c r="AJ20" s="1"/>
  <c r="R44" i="31"/>
  <c r="R44" i="30"/>
  <c r="AR18" s="1"/>
  <c r="Q40" i="31"/>
  <c r="Q40" i="30"/>
  <c r="AN17" s="1"/>
  <c r="P36" i="31"/>
  <c r="P36" i="30"/>
  <c r="AJ16" s="1"/>
  <c r="N44" i="31"/>
  <c r="N44" i="30"/>
  <c r="AR14" s="1"/>
  <c r="M43" i="31"/>
  <c r="M43" i="30"/>
  <c r="AQ13" s="1"/>
  <c r="L47" i="31"/>
  <c r="L47" i="30"/>
  <c r="AU12" s="1"/>
  <c r="J39" i="31"/>
  <c r="J39" i="30"/>
  <c r="AM10" s="1"/>
  <c r="I43" i="31"/>
  <c r="I43" i="30"/>
  <c r="AQ9" s="1"/>
  <c r="H47" i="31"/>
  <c r="H47" i="30"/>
  <c r="AU8" s="1"/>
  <c r="J35" i="31"/>
  <c r="J35" i="30"/>
  <c r="AI10" s="1"/>
  <c r="Z35" i="31"/>
  <c r="Z35" i="30"/>
  <c r="AI26" s="1"/>
  <c r="F43" i="31"/>
  <c r="F43" i="30"/>
  <c r="AQ6" s="1"/>
  <c r="E37" i="31"/>
  <c r="E37" i="30"/>
  <c r="AK5" s="1"/>
  <c r="L17" i="26"/>
  <c r="Q12" s="1"/>
  <c r="AF33"/>
  <c r="AG32" s="1"/>
  <c r="M31"/>
  <c r="AE13" s="1"/>
  <c r="I16"/>
  <c r="P9" s="1"/>
  <c r="AH31" i="28"/>
  <c r="AA15"/>
  <c r="P22" i="27"/>
  <c r="P20"/>
  <c r="AB29" i="26"/>
  <c r="AC28" s="1"/>
  <c r="AF36" i="31"/>
  <c r="AF36" i="30"/>
  <c r="AJ32" s="1"/>
  <c r="AE40" i="31"/>
  <c r="AE40" i="30"/>
  <c r="AN31" s="1"/>
  <c r="AD46" i="31"/>
  <c r="AD46" i="30"/>
  <c r="AT30" s="1"/>
  <c r="AB40" i="31"/>
  <c r="AB40" i="30"/>
  <c r="AN28" s="1"/>
  <c r="AA46" i="31"/>
  <c r="AA46" i="30"/>
  <c r="AT27" s="1"/>
  <c r="Y38" i="31"/>
  <c r="Y38" i="30"/>
  <c r="AL25" s="1"/>
  <c r="X42" i="31"/>
  <c r="X42" i="30"/>
  <c r="AP24" s="1"/>
  <c r="V47" i="31"/>
  <c r="V47" i="30"/>
  <c r="AU22" s="1"/>
  <c r="T47" i="31"/>
  <c r="T47" i="30"/>
  <c r="AU20" s="1"/>
  <c r="S43" i="31"/>
  <c r="S43" i="30"/>
  <c r="AQ19" s="1"/>
  <c r="R37" i="31"/>
  <c r="R37" i="30"/>
  <c r="AK18" s="1"/>
  <c r="P41" i="31"/>
  <c r="P41" i="30"/>
  <c r="AO16" s="1"/>
  <c r="N45" i="31"/>
  <c r="N45" i="30"/>
  <c r="AS14" s="1"/>
  <c r="M42" i="31"/>
  <c r="M42" i="30"/>
  <c r="AP13" s="1"/>
  <c r="K36" i="31"/>
  <c r="K36" i="30"/>
  <c r="AJ11" s="1"/>
  <c r="J42" i="31"/>
  <c r="J42" i="30"/>
  <c r="AP10" s="1"/>
  <c r="I46" i="31"/>
  <c r="I46" i="30"/>
  <c r="AT9" s="1"/>
  <c r="G38" i="31"/>
  <c r="G38" i="30"/>
  <c r="AL7" s="1"/>
  <c r="O35" i="31"/>
  <c r="O35" i="30"/>
  <c r="AI15" s="1"/>
  <c r="AE35" i="31"/>
  <c r="AE35" i="30"/>
  <c r="AI31" s="1"/>
  <c r="F35" i="31"/>
  <c r="F35" i="30"/>
  <c r="AI6" s="1"/>
  <c r="E29" i="27"/>
  <c r="I33" i="28"/>
  <c r="M30" i="26"/>
  <c r="AD13" s="1"/>
  <c r="S32" i="28"/>
  <c r="Q9" i="23"/>
  <c r="Q9" i="31" s="1"/>
  <c r="AB8" i="23"/>
  <c r="AB8" i="31" s="1"/>
  <c r="P29" i="26"/>
  <c r="AC16" s="1"/>
  <c r="J36" i="28"/>
  <c r="AL34" i="31"/>
  <c r="AL34" i="28"/>
  <c r="AL34" i="27"/>
  <c r="M26" i="31"/>
  <c r="M26" i="30"/>
  <c r="Z13" s="1"/>
  <c r="H17" i="31"/>
  <c r="H17" i="30"/>
  <c r="Q8" s="1"/>
  <c r="G11" i="31"/>
  <c r="G11" i="30"/>
  <c r="K7" s="1"/>
  <c r="H20" i="31"/>
  <c r="H20" i="30"/>
  <c r="T8" s="1"/>
  <c r="AR47" i="31"/>
  <c r="AR47" i="30"/>
  <c r="AU44" s="1"/>
  <c r="AR47" i="28"/>
  <c r="AR47" i="27"/>
  <c r="AR47" i="26"/>
  <c r="AU44" s="1"/>
  <c r="AN42" i="31"/>
  <c r="AN42" i="30"/>
  <c r="AP40" s="1"/>
  <c r="AN42" i="28"/>
  <c r="AN42" i="27"/>
  <c r="AN42" i="26"/>
  <c r="AP40" s="1"/>
  <c r="AI36" i="31"/>
  <c r="AI36" i="30"/>
  <c r="AJ35" s="1"/>
  <c r="AI36" i="28"/>
  <c r="AI36" i="27"/>
  <c r="AI36" i="26"/>
  <c r="AJ35" s="1"/>
  <c r="L22" i="31"/>
  <c r="L22" i="30"/>
  <c r="V12" s="1"/>
  <c r="V12" i="23"/>
  <c r="X32" i="31"/>
  <c r="X32" i="30"/>
  <c r="AF24" s="1"/>
  <c r="M27" i="31"/>
  <c r="M27" i="30"/>
  <c r="AA13" s="1"/>
  <c r="S27" i="31"/>
  <c r="S27" i="30"/>
  <c r="AA19" s="1"/>
  <c r="AA19" i="23"/>
  <c r="M14" i="31"/>
  <c r="M14" i="30"/>
  <c r="N13" s="1"/>
  <c r="N13" i="23"/>
  <c r="AS34" i="31"/>
  <c r="AS34" i="28"/>
  <c r="AS34" i="27"/>
  <c r="AJ42" i="31"/>
  <c r="AJ42" i="30"/>
  <c r="AP36" s="1"/>
  <c r="AJ42" i="28"/>
  <c r="AJ42" i="27"/>
  <c r="AJ42" i="26"/>
  <c r="AP36" s="1"/>
  <c r="AA33" i="31"/>
  <c r="AA33" i="30"/>
  <c r="AG27" s="1"/>
  <c r="AG27" i="23"/>
  <c r="E32" i="31"/>
  <c r="E32" i="30"/>
  <c r="AF5" s="1"/>
  <c r="AF5" i="23"/>
  <c r="E34" i="31"/>
  <c r="E34" i="30"/>
  <c r="AH5" s="1"/>
  <c r="AH5" i="23"/>
  <c r="E25" i="31"/>
  <c r="E25" i="30"/>
  <c r="Y5" s="1"/>
  <c r="AP13" i="23"/>
  <c r="AP13" i="31" s="1"/>
  <c r="AU44" i="23"/>
  <c r="L21" i="31"/>
  <c r="L21" i="30"/>
  <c r="U12" s="1"/>
  <c r="L13" i="31"/>
  <c r="L13" i="30"/>
  <c r="M12" s="1"/>
  <c r="G28" i="31"/>
  <c r="G28" i="30"/>
  <c r="AB7" s="1"/>
  <c r="G23" i="31"/>
  <c r="G23" i="30"/>
  <c r="W7" s="1"/>
  <c r="K32" i="31"/>
  <c r="K32" i="30"/>
  <c r="AF11" s="1"/>
  <c r="K28" i="31"/>
  <c r="K28" i="30"/>
  <c r="AB11" s="1"/>
  <c r="K24" i="31"/>
  <c r="K24" i="30"/>
  <c r="X11" s="1"/>
  <c r="K20" i="31"/>
  <c r="K20" i="30"/>
  <c r="T11" s="1"/>
  <c r="AS10" i="23"/>
  <c r="AS10" i="31" s="1"/>
  <c r="AP10" i="23"/>
  <c r="AP10" i="31" s="1"/>
  <c r="AJ10" i="23"/>
  <c r="AJ10" i="31" s="1"/>
  <c r="AN24" i="23"/>
  <c r="AN24" i="31" s="1"/>
  <c r="AT9" i="23"/>
  <c r="AT9" i="31" s="1"/>
  <c r="AL28" i="23"/>
  <c r="AL28" i="31" s="1"/>
  <c r="AI21" i="23"/>
  <c r="AI21" i="31" s="1"/>
  <c r="AN21" i="23"/>
  <c r="AN21" i="31" s="1"/>
  <c r="AL25" i="23"/>
  <c r="AL25" i="31" s="1"/>
  <c r="AQ25" i="23"/>
  <c r="AQ25" i="31" s="1"/>
  <c r="AK8" i="23"/>
  <c r="AK8" i="31" s="1"/>
  <c r="AJ20" i="23"/>
  <c r="AJ20" i="31" s="1"/>
  <c r="AO20" i="23"/>
  <c r="AO20" i="31" s="1"/>
  <c r="AT16" i="23"/>
  <c r="AT16" i="31" s="1"/>
  <c r="AU12" i="23"/>
  <c r="AU12" i="31" s="1"/>
  <c r="AP11" i="23"/>
  <c r="AP11" i="31" s="1"/>
  <c r="AO23" i="23"/>
  <c r="AO23" i="31" s="1"/>
  <c r="H5" i="23"/>
  <c r="H5" i="31" s="1"/>
  <c r="K7" i="23"/>
  <c r="K7" i="31" s="1"/>
  <c r="AG44"/>
  <c r="AG44" i="30"/>
  <c r="AR33" s="1"/>
  <c r="AG36" i="31"/>
  <c r="AG36" i="30"/>
  <c r="AJ33" s="1"/>
  <c r="AF43" i="31"/>
  <c r="AF43" i="30"/>
  <c r="AQ32" s="1"/>
  <c r="AE39" i="31"/>
  <c r="AE39" i="30"/>
  <c r="AM31" s="1"/>
  <c r="AE47" i="31"/>
  <c r="AE47" i="30"/>
  <c r="AU31" s="1"/>
  <c r="AD43" i="31"/>
  <c r="AD43" i="30"/>
  <c r="AQ30" s="1"/>
  <c r="AC39" i="31"/>
  <c r="AC39" i="30"/>
  <c r="AM29" s="1"/>
  <c r="AC47" i="31"/>
  <c r="AC47" i="30"/>
  <c r="AU29" s="1"/>
  <c r="AB43" i="31"/>
  <c r="AB43" i="30"/>
  <c r="AQ28" s="1"/>
  <c r="AA39" i="31"/>
  <c r="AA39" i="30"/>
  <c r="AM27" s="1"/>
  <c r="AA47" i="31"/>
  <c r="AA47" i="30"/>
  <c r="AU27" s="1"/>
  <c r="Z43" i="31"/>
  <c r="Z43" i="30"/>
  <c r="AQ26" s="1"/>
  <c r="Y39" i="31"/>
  <c r="Y39" i="30"/>
  <c r="AM25" s="1"/>
  <c r="Y47" i="31"/>
  <c r="Y47" i="30"/>
  <c r="AU25" s="1"/>
  <c r="X43" i="31"/>
  <c r="X43" i="30"/>
  <c r="AQ24" s="1"/>
  <c r="W39" i="31"/>
  <c r="W39" i="30"/>
  <c r="AM23" s="1"/>
  <c r="W47" i="31"/>
  <c r="W47" i="30"/>
  <c r="AU23" s="1"/>
  <c r="V40" i="31"/>
  <c r="V40" i="30"/>
  <c r="AN22" s="1"/>
  <c r="U44" i="31"/>
  <c r="U44" i="30"/>
  <c r="AR21" s="1"/>
  <c r="U36" i="31"/>
  <c r="U36" i="30"/>
  <c r="AJ21" s="1"/>
  <c r="T40" i="31"/>
  <c r="T40" i="30"/>
  <c r="AN20" s="1"/>
  <c r="S44" i="31"/>
  <c r="S44" i="30"/>
  <c r="AR19" s="1"/>
  <c r="S36" i="31"/>
  <c r="S36" i="30"/>
  <c r="AJ19" s="1"/>
  <c r="R40" i="31"/>
  <c r="R40" i="30"/>
  <c r="AN18" s="1"/>
  <c r="Q44" i="31"/>
  <c r="Q44" i="30"/>
  <c r="AR17" s="1"/>
  <c r="Q36" i="31"/>
  <c r="Q36" i="30"/>
  <c r="AJ17" s="1"/>
  <c r="P40" i="31"/>
  <c r="P40" i="30"/>
  <c r="AN16" s="1"/>
  <c r="O44" i="31"/>
  <c r="O44" i="30"/>
  <c r="AR15" s="1"/>
  <c r="O36" i="31"/>
  <c r="O36" i="30"/>
  <c r="AJ15" s="1"/>
  <c r="N40" i="31"/>
  <c r="N40" i="30"/>
  <c r="AN14" s="1"/>
  <c r="M39" i="31"/>
  <c r="M39" i="30"/>
  <c r="AM13" s="1"/>
  <c r="M47" i="31"/>
  <c r="M47" i="30"/>
  <c r="AU13" s="1"/>
  <c r="L43" i="31"/>
  <c r="L43" i="30"/>
  <c r="AQ12" s="1"/>
  <c r="K39" i="31"/>
  <c r="K39" i="30"/>
  <c r="AM11" s="1"/>
  <c r="K47" i="31"/>
  <c r="K47" i="30"/>
  <c r="AU11" s="1"/>
  <c r="J43" i="31"/>
  <c r="J43" i="30"/>
  <c r="AQ10" s="1"/>
  <c r="I39" i="31"/>
  <c r="I39" i="30"/>
  <c r="AM9" s="1"/>
  <c r="I47" i="31"/>
  <c r="I47" i="30"/>
  <c r="AU9" s="1"/>
  <c r="H43" i="31"/>
  <c r="H43" i="30"/>
  <c r="AQ8" s="1"/>
  <c r="G39" i="31"/>
  <c r="G39" i="30"/>
  <c r="AM7" s="1"/>
  <c r="G47" i="31"/>
  <c r="G47" i="30"/>
  <c r="AU7" s="1"/>
  <c r="N35" i="31"/>
  <c r="N35" i="30"/>
  <c r="AI14" s="1"/>
  <c r="V35" i="31"/>
  <c r="V35" i="30"/>
  <c r="AI22" s="1"/>
  <c r="AD35" i="31"/>
  <c r="AD35" i="30"/>
  <c r="AI30" s="1"/>
  <c r="F39" i="31"/>
  <c r="F39" i="30"/>
  <c r="AM6" s="1"/>
  <c r="F47" i="31"/>
  <c r="F47" i="30"/>
  <c r="AU6" s="1"/>
  <c r="E41" i="23"/>
  <c r="L27" i="26"/>
  <c r="AA12" s="1"/>
  <c r="L22" i="27"/>
  <c r="E32" i="26"/>
  <c r="AF5" s="1"/>
  <c r="Y5" i="23"/>
  <c r="Y5" i="31" s="1"/>
  <c r="M27" i="28"/>
  <c r="Z17" i="23"/>
  <c r="Z17" i="31" s="1"/>
  <c r="U19" i="23"/>
  <c r="U19" i="31" s="1"/>
  <c r="Z23" i="23"/>
  <c r="Z23" i="31" s="1"/>
  <c r="E13" i="26"/>
  <c r="M5" s="1"/>
  <c r="U8" i="23"/>
  <c r="U8" i="31" s="1"/>
  <c r="Q8" i="23"/>
  <c r="Q8" i="31" s="1"/>
  <c r="M14" i="26"/>
  <c r="N13" s="1"/>
  <c r="AH13" i="27"/>
  <c r="AD16" i="23"/>
  <c r="AD16" i="31" s="1"/>
  <c r="V16" i="23"/>
  <c r="V16" i="31" s="1"/>
  <c r="T16" i="23"/>
  <c r="T16" i="31" s="1"/>
  <c r="AC28" i="23"/>
  <c r="AC28" i="31" s="1"/>
  <c r="AH17" i="27"/>
  <c r="AG6"/>
  <c r="AB29" i="28"/>
  <c r="AG39" i="31"/>
  <c r="AG39" i="30"/>
  <c r="AM33" s="1"/>
  <c r="AF40" i="31"/>
  <c r="AF40" i="30"/>
  <c r="AN32" s="1"/>
  <c r="AE36" i="31"/>
  <c r="AE36" i="30"/>
  <c r="AJ31" s="1"/>
  <c r="AE44" i="31"/>
  <c r="AE44" i="30"/>
  <c r="AR31" s="1"/>
  <c r="AD42" i="31"/>
  <c r="AD42" i="30"/>
  <c r="AP30" s="1"/>
  <c r="AC40" i="31"/>
  <c r="AC40" i="30"/>
  <c r="AN29" s="1"/>
  <c r="AB36" i="31"/>
  <c r="AB36" i="30"/>
  <c r="AJ28" s="1"/>
  <c r="AB44" i="31"/>
  <c r="AB44" i="30"/>
  <c r="AR28" s="1"/>
  <c r="AA42" i="31"/>
  <c r="AA42" i="30"/>
  <c r="AP27" s="1"/>
  <c r="Z38" i="31"/>
  <c r="Z38" i="30"/>
  <c r="AL26" s="1"/>
  <c r="Z46" i="31"/>
  <c r="Z46" i="30"/>
  <c r="AT26" s="1"/>
  <c r="Y42" i="31"/>
  <c r="Y42" i="30"/>
  <c r="AP25" s="1"/>
  <c r="X38" i="31"/>
  <c r="X38" i="30"/>
  <c r="AL24" s="1"/>
  <c r="X46" i="31"/>
  <c r="X46" i="30"/>
  <c r="AT24" s="1"/>
  <c r="W44" i="31"/>
  <c r="W44" i="30"/>
  <c r="AR23" s="1"/>
  <c r="V43" i="31"/>
  <c r="V43" i="30"/>
  <c r="AQ22" s="1"/>
  <c r="U47" i="31"/>
  <c r="U47" i="30"/>
  <c r="AU21" s="1"/>
  <c r="U39" i="31"/>
  <c r="U39" i="30"/>
  <c r="AM21" s="1"/>
  <c r="T43" i="31"/>
  <c r="T43" i="30"/>
  <c r="AQ20" s="1"/>
  <c r="S47" i="31"/>
  <c r="S47" i="30"/>
  <c r="AU19" s="1"/>
  <c r="S39" i="31"/>
  <c r="S39" i="30"/>
  <c r="AM19" s="1"/>
  <c r="R41" i="31"/>
  <c r="R41" i="30"/>
  <c r="AO18" s="1"/>
  <c r="Q43" i="31"/>
  <c r="Q43" i="30"/>
  <c r="AQ17" s="1"/>
  <c r="P45" i="31"/>
  <c r="P45" i="30"/>
  <c r="AS16" s="1"/>
  <c r="P37" i="31"/>
  <c r="P37" i="30"/>
  <c r="AK16" s="1"/>
  <c r="O39" i="31"/>
  <c r="O39" i="30"/>
  <c r="AM15" s="1"/>
  <c r="N41" i="31"/>
  <c r="N41" i="30"/>
  <c r="AO14" s="1"/>
  <c r="M38" i="31"/>
  <c r="M38" i="30"/>
  <c r="AL13" s="1"/>
  <c r="M46" i="31"/>
  <c r="M46" i="30"/>
  <c r="AT13" s="1"/>
  <c r="L44" i="31"/>
  <c r="L44" i="30"/>
  <c r="AR12" s="1"/>
  <c r="K40" i="31"/>
  <c r="K40" i="30"/>
  <c r="AN11" s="1"/>
  <c r="J38" i="31"/>
  <c r="J38" i="30"/>
  <c r="AL10" s="1"/>
  <c r="J46" i="31"/>
  <c r="J46" i="30"/>
  <c r="AT10" s="1"/>
  <c r="I42" i="31"/>
  <c r="I42" i="30"/>
  <c r="AP9" s="1"/>
  <c r="H38" i="31"/>
  <c r="H38" i="30"/>
  <c r="AL8" s="1"/>
  <c r="H46" i="31"/>
  <c r="H46" i="30"/>
  <c r="AT8" s="1"/>
  <c r="G42" i="31"/>
  <c r="G42" i="30"/>
  <c r="AP7" s="1"/>
  <c r="K35" i="31"/>
  <c r="K35" i="30"/>
  <c r="AI11" s="1"/>
  <c r="S35" i="31"/>
  <c r="S35" i="30"/>
  <c r="AI19" s="1"/>
  <c r="AA35" i="31"/>
  <c r="AA35" i="30"/>
  <c r="AI27" s="1"/>
  <c r="F36" i="31"/>
  <c r="F36" i="30"/>
  <c r="AJ6" s="1"/>
  <c r="F44" i="31"/>
  <c r="F44" i="30"/>
  <c r="AR6" s="1"/>
  <c r="E44" i="23"/>
  <c r="E36"/>
  <c r="AF24"/>
  <c r="AF24" i="31" s="1"/>
  <c r="E34" i="26"/>
  <c r="AH5" s="1"/>
  <c r="E22" i="28"/>
  <c r="E20" i="26"/>
  <c r="T5" s="1"/>
  <c r="I33"/>
  <c r="AG9" s="1"/>
  <c r="M26" i="28"/>
  <c r="AE17" i="23"/>
  <c r="AE17" i="31" s="1"/>
  <c r="AE19" i="28"/>
  <c r="W26"/>
  <c r="AA33"/>
  <c r="H31" i="27"/>
  <c r="H20"/>
  <c r="M11"/>
  <c r="AH14"/>
  <c r="P29" i="28"/>
  <c r="T6" i="27"/>
  <c r="AI41" i="31"/>
  <c r="AI41" i="30"/>
  <c r="AO35" s="1"/>
  <c r="AI41" i="28"/>
  <c r="AI41" i="27"/>
  <c r="AI41" i="26"/>
  <c r="AO35" s="1"/>
  <c r="L18" i="31"/>
  <c r="L18" i="30"/>
  <c r="R12" s="1"/>
  <c r="X27" i="31"/>
  <c r="X27" i="30"/>
  <c r="AA24" s="1"/>
  <c r="I21" i="31"/>
  <c r="I21" i="30"/>
  <c r="U9" s="1"/>
  <c r="Q30" i="31"/>
  <c r="Q30" i="30"/>
  <c r="AD17" s="1"/>
  <c r="S26" i="31"/>
  <c r="S26" i="30"/>
  <c r="Z19" s="1"/>
  <c r="Z19" i="23"/>
  <c r="W30" i="31"/>
  <c r="W30" i="30"/>
  <c r="AD23" s="1"/>
  <c r="I13" i="31"/>
  <c r="I13" i="30"/>
  <c r="M9" s="1"/>
  <c r="M9" i="23"/>
  <c r="H25" i="31"/>
  <c r="H25" i="30"/>
  <c r="Y8" s="1"/>
  <c r="F10" i="31"/>
  <c r="F10" i="30"/>
  <c r="J6" s="1"/>
  <c r="P32" i="31"/>
  <c r="P32" i="30"/>
  <c r="AF16" s="1"/>
  <c r="P17" i="31"/>
  <c r="P17" i="30"/>
  <c r="Q16" s="1"/>
  <c r="H30" i="31"/>
  <c r="H30" i="30"/>
  <c r="AD8" s="1"/>
  <c r="P24" i="31"/>
  <c r="P24" i="30"/>
  <c r="X16" s="1"/>
  <c r="AS47" i="31"/>
  <c r="AS47" i="30"/>
  <c r="AU45" s="1"/>
  <c r="AS47" i="28"/>
  <c r="AS47" i="27"/>
  <c r="AS47" i="26"/>
  <c r="AU45" s="1"/>
  <c r="AL41" i="31"/>
  <c r="AL41" i="30"/>
  <c r="AO38" s="1"/>
  <c r="AL41" i="28"/>
  <c r="AL41" i="27"/>
  <c r="AL41" i="26"/>
  <c r="AO38" s="1"/>
  <c r="AJ37" i="31"/>
  <c r="AJ37" i="30"/>
  <c r="AK36" s="1"/>
  <c r="AJ37" i="28"/>
  <c r="AJ37" i="26"/>
  <c r="AK36" s="1"/>
  <c r="AJ37" i="27"/>
  <c r="L30" i="31"/>
  <c r="L30" i="30"/>
  <c r="AD12" s="1"/>
  <c r="AD12" i="23"/>
  <c r="AB34" i="31"/>
  <c r="AB34" i="30"/>
  <c r="AH28" s="1"/>
  <c r="AH28" i="23"/>
  <c r="I22" i="31"/>
  <c r="I22" i="30"/>
  <c r="V9" s="1"/>
  <c r="S34" i="31"/>
  <c r="S34" i="30"/>
  <c r="AH19" s="1"/>
  <c r="AH19" i="23"/>
  <c r="W31" i="31"/>
  <c r="W31" i="30"/>
  <c r="AE23" s="1"/>
  <c r="AA31" i="31"/>
  <c r="AA31" i="30"/>
  <c r="AE27" s="1"/>
  <c r="M15" i="31"/>
  <c r="M15" i="30"/>
  <c r="O13" s="1"/>
  <c r="H34" i="31"/>
  <c r="H34" i="30"/>
  <c r="AH8" s="1"/>
  <c r="AH8" i="23"/>
  <c r="H18" i="31"/>
  <c r="H18" i="30"/>
  <c r="R8" s="1"/>
  <c r="T33" i="31"/>
  <c r="T33" i="30"/>
  <c r="AG20" s="1"/>
  <c r="I10" i="31"/>
  <c r="I10" i="30"/>
  <c r="J9" s="1"/>
  <c r="P26" i="31"/>
  <c r="P26" i="30"/>
  <c r="Z16" s="1"/>
  <c r="L24" i="31"/>
  <c r="L24" i="30"/>
  <c r="X12" s="1"/>
  <c r="H16" i="31"/>
  <c r="H16" i="30"/>
  <c r="P8" s="1"/>
  <c r="AJ39" i="31"/>
  <c r="AJ39" i="30"/>
  <c r="AM36" s="1"/>
  <c r="AJ39" i="28"/>
  <c r="AJ39" i="27"/>
  <c r="AJ39" i="26"/>
  <c r="AM36" s="1"/>
  <c r="E27" i="31"/>
  <c r="E27" i="30"/>
  <c r="AA5" s="1"/>
  <c r="E24" i="31"/>
  <c r="E24" i="30"/>
  <c r="X5" s="1"/>
  <c r="E23" i="31"/>
  <c r="E23" i="30"/>
  <c r="W5" s="1"/>
  <c r="E26" i="31"/>
  <c r="E26" i="30"/>
  <c r="Z5" s="1"/>
  <c r="Z5" i="23"/>
  <c r="E33" i="31"/>
  <c r="E33" i="30"/>
  <c r="AG5" s="1"/>
  <c r="AG5" i="23"/>
  <c r="E17" i="31"/>
  <c r="E17" i="30"/>
  <c r="Q5" s="1"/>
  <c r="G27" i="31"/>
  <c r="G27" i="30"/>
  <c r="AA7" s="1"/>
  <c r="K31" i="31"/>
  <c r="K31" i="30"/>
  <c r="AE11" s="1"/>
  <c r="K23" i="31"/>
  <c r="K23" i="30"/>
  <c r="W11" s="1"/>
  <c r="AG42" i="31"/>
  <c r="AG42" i="30"/>
  <c r="AP33" s="1"/>
  <c r="AF45" i="31"/>
  <c r="AF45" i="30"/>
  <c r="AS32" s="1"/>
  <c r="AD37" i="31"/>
  <c r="AD37" i="30"/>
  <c r="AK30" s="1"/>
  <c r="AC41" i="31"/>
  <c r="AC41" i="30"/>
  <c r="AO29" s="1"/>
  <c r="AB45" i="31"/>
  <c r="AB45" i="30"/>
  <c r="AS28" s="1"/>
  <c r="Z37" i="31"/>
  <c r="Z37" i="30"/>
  <c r="AK26" s="1"/>
  <c r="Y41" i="31"/>
  <c r="Y41" i="30"/>
  <c r="AO25" s="1"/>
  <c r="X45" i="31"/>
  <c r="X45" i="30"/>
  <c r="AS24" s="1"/>
  <c r="V46" i="31"/>
  <c r="V46" i="30"/>
  <c r="AT22" s="1"/>
  <c r="U42" i="31"/>
  <c r="U42" i="30"/>
  <c r="AP21" s="1"/>
  <c r="T38" i="31"/>
  <c r="T38" i="30"/>
  <c r="AL20" s="1"/>
  <c r="R46" i="31"/>
  <c r="R46" i="30"/>
  <c r="AT18" s="1"/>
  <c r="Q42" i="31"/>
  <c r="Q42" i="30"/>
  <c r="AP17" s="1"/>
  <c r="P38" i="31"/>
  <c r="P38" i="30"/>
  <c r="AL16" s="1"/>
  <c r="N46" i="31"/>
  <c r="N46" i="30"/>
  <c r="AT14" s="1"/>
  <c r="M41" i="31"/>
  <c r="M41" i="30"/>
  <c r="AO13" s="1"/>
  <c r="L45" i="31"/>
  <c r="L45" i="30"/>
  <c r="AS12" s="1"/>
  <c r="J37" i="31"/>
  <c r="J37" i="30"/>
  <c r="AK10" s="1"/>
  <c r="I41" i="31"/>
  <c r="I41" i="30"/>
  <c r="AO9" s="1"/>
  <c r="H45" i="31"/>
  <c r="H45" i="30"/>
  <c r="AS8" s="1"/>
  <c r="H35" i="31"/>
  <c r="H35" i="30"/>
  <c r="AI8" s="1"/>
  <c r="X35" i="31"/>
  <c r="X35" i="30"/>
  <c r="AI24" s="1"/>
  <c r="F41" i="31"/>
  <c r="F41" i="30"/>
  <c r="AO6" s="1"/>
  <c r="E39" i="31"/>
  <c r="E39" i="30"/>
  <c r="AM5" s="1"/>
  <c r="AG45" i="31"/>
  <c r="AG45" i="30"/>
  <c r="AS33" s="1"/>
  <c r="AF42" i="31"/>
  <c r="AF42" i="30"/>
  <c r="AP32" s="1"/>
  <c r="AE46" i="31"/>
  <c r="AE46" i="30"/>
  <c r="AT31" s="1"/>
  <c r="AC42" i="31"/>
  <c r="AC42" i="30"/>
  <c r="AP29" s="1"/>
  <c r="AB46" i="31"/>
  <c r="AB46" i="30"/>
  <c r="AT28" s="1"/>
  <c r="Z40" i="31"/>
  <c r="Z40" i="30"/>
  <c r="AN26" s="1"/>
  <c r="Y44" i="31"/>
  <c r="Y44" i="30"/>
  <c r="AR25" s="1"/>
  <c r="W38" i="31"/>
  <c r="W38" i="30"/>
  <c r="AL23" s="1"/>
  <c r="V41" i="31"/>
  <c r="V41" i="30"/>
  <c r="AO22" s="1"/>
  <c r="U37" i="31"/>
  <c r="U37" i="30"/>
  <c r="AK21" s="1"/>
  <c r="S45" i="31"/>
  <c r="S45" i="30"/>
  <c r="AS19" s="1"/>
  <c r="R39" i="31"/>
  <c r="R39" i="30"/>
  <c r="AM18" s="1"/>
  <c r="P43" i="31"/>
  <c r="P43" i="30"/>
  <c r="AQ16" s="1"/>
  <c r="O37" i="31"/>
  <c r="O37" i="30"/>
  <c r="AK15" s="1"/>
  <c r="M40" i="31"/>
  <c r="M40" i="30"/>
  <c r="AN13" s="1"/>
  <c r="L46" i="31"/>
  <c r="L46" i="30"/>
  <c r="AT12" s="1"/>
  <c r="J40" i="31"/>
  <c r="J40" i="30"/>
  <c r="AN10" s="1"/>
  <c r="I44" i="31"/>
  <c r="I44" i="30"/>
  <c r="AR9" s="1"/>
  <c r="G36" i="31"/>
  <c r="G36" i="30"/>
  <c r="AJ7" s="1"/>
  <c r="M35" i="31"/>
  <c r="M35" i="30"/>
  <c r="AI13" s="1"/>
  <c r="AC35" i="31"/>
  <c r="AC35" i="30"/>
  <c r="AI29" s="1"/>
  <c r="F46" i="31"/>
  <c r="F46" i="30"/>
  <c r="AT6" s="1"/>
  <c r="AF33" i="31"/>
  <c r="AF33" i="30"/>
  <c r="AG32" s="1"/>
  <c r="AG32" i="23"/>
  <c r="M30" i="31"/>
  <c r="M30" i="30"/>
  <c r="AD13" s="1"/>
  <c r="S22" i="31"/>
  <c r="S22" i="30"/>
  <c r="V19" s="1"/>
  <c r="V19" i="23"/>
  <c r="G8" i="31"/>
  <c r="G8" i="30"/>
  <c r="H7" s="1"/>
  <c r="M17" i="31"/>
  <c r="M17" i="30"/>
  <c r="Q13" s="1"/>
  <c r="I16" i="31"/>
  <c r="I16" i="30"/>
  <c r="P9" s="1"/>
  <c r="AN41" i="31"/>
  <c r="AN41" i="30"/>
  <c r="AO40" s="1"/>
  <c r="AN41" i="28"/>
  <c r="AN41" i="26"/>
  <c r="AO40" s="1"/>
  <c r="AN41" i="27"/>
  <c r="J36" i="31"/>
  <c r="J36" i="30"/>
  <c r="AJ10" s="1"/>
  <c r="S32" i="31"/>
  <c r="S32" i="30"/>
  <c r="AF19" s="1"/>
  <c r="AF19" i="23"/>
  <c r="H28" i="31"/>
  <c r="H28" i="30"/>
  <c r="AB8" s="1"/>
  <c r="AR45" i="31"/>
  <c r="AR45" i="30"/>
  <c r="AS44" s="1"/>
  <c r="AR45" i="28"/>
  <c r="AR45" i="27"/>
  <c r="AR45" i="26"/>
  <c r="AS44" s="1"/>
  <c r="AI40" i="31"/>
  <c r="AI40" i="30"/>
  <c r="AN35" s="1"/>
  <c r="AI40" i="28"/>
  <c r="AI40" i="27"/>
  <c r="AI40" i="26"/>
  <c r="AN35" s="1"/>
  <c r="M31" i="31"/>
  <c r="M31" i="30"/>
  <c r="AE13" s="1"/>
  <c r="W27" i="31"/>
  <c r="W27" i="30"/>
  <c r="AA23" s="1"/>
  <c r="I17" i="31"/>
  <c r="I17" i="30"/>
  <c r="Q9" s="1"/>
  <c r="H14" i="31"/>
  <c r="H14" i="30"/>
  <c r="N8" s="1"/>
  <c r="T29" i="31"/>
  <c r="T29" i="30"/>
  <c r="AC20" s="1"/>
  <c r="AK41" i="31"/>
  <c r="AK41" i="30"/>
  <c r="AO37" s="1"/>
  <c r="AK41" i="28"/>
  <c r="AK41" i="27"/>
  <c r="AK41" i="26"/>
  <c r="AO37" s="1"/>
  <c r="L17" i="31"/>
  <c r="L17" i="30"/>
  <c r="Q12" s="1"/>
  <c r="E19" i="31"/>
  <c r="E19" i="30"/>
  <c r="S5" s="1"/>
  <c r="S5" i="23"/>
  <c r="E15" i="31"/>
  <c r="E15" i="30"/>
  <c r="O5" s="1"/>
  <c r="O5" i="23"/>
  <c r="E29" i="31"/>
  <c r="E29" i="30"/>
  <c r="AC5" s="1"/>
  <c r="Q47" i="31"/>
  <c r="Q47" i="30"/>
  <c r="AU17" s="1"/>
  <c r="AO13" i="23"/>
  <c r="AO13" i="31" s="1"/>
  <c r="L33"/>
  <c r="L33" i="30"/>
  <c r="AG12" s="1"/>
  <c r="L19" i="31"/>
  <c r="L19" i="30"/>
  <c r="S12" s="1"/>
  <c r="G25" i="31"/>
  <c r="G25" i="30"/>
  <c r="Y7" s="1"/>
  <c r="K30" i="31"/>
  <c r="K30" i="30"/>
  <c r="AD11" s="1"/>
  <c r="K22" i="31"/>
  <c r="K22" i="30"/>
  <c r="V11" s="1"/>
  <c r="AR9" i="23"/>
  <c r="AR9" i="31" s="1"/>
  <c r="AO25" i="23"/>
  <c r="AO25" i="31" s="1"/>
  <c r="AI8" i="23"/>
  <c r="AI8" i="31" s="1"/>
  <c r="AL20" i="23"/>
  <c r="AL20" i="31" s="1"/>
  <c r="AM14" i="23"/>
  <c r="AM14" i="31" s="1"/>
  <c r="E8" i="26"/>
  <c r="H5" s="1"/>
  <c r="AG40" i="31"/>
  <c r="AG40" i="30"/>
  <c r="AN33" s="1"/>
  <c r="AF47" i="31"/>
  <c r="AF47" i="30"/>
  <c r="AU32" s="1"/>
  <c r="AD39" i="31"/>
  <c r="AD39" i="30"/>
  <c r="AM30" s="1"/>
  <c r="AC43" i="31"/>
  <c r="AC43" i="30"/>
  <c r="AQ29" s="1"/>
  <c r="AB47" i="31"/>
  <c r="AB47" i="30"/>
  <c r="AU28" s="1"/>
  <c r="Z47" i="31"/>
  <c r="Z47" i="30"/>
  <c r="AU26" s="1"/>
  <c r="X39" i="31"/>
  <c r="X39" i="30"/>
  <c r="AM24" s="1"/>
  <c r="W43" i="31"/>
  <c r="W43" i="30"/>
  <c r="AQ23" s="1"/>
  <c r="V36" i="31"/>
  <c r="V36" i="30"/>
  <c r="AJ22" s="1"/>
  <c r="T44" i="31"/>
  <c r="T44" i="30"/>
  <c r="AR20" s="1"/>
  <c r="S40" i="31"/>
  <c r="S40" i="30"/>
  <c r="AN19" s="1"/>
  <c r="R36" i="31"/>
  <c r="R36" i="30"/>
  <c r="AJ18" s="1"/>
  <c r="P44" i="31"/>
  <c r="P44" i="30"/>
  <c r="AR16" s="1"/>
  <c r="O40" i="31"/>
  <c r="O40" i="30"/>
  <c r="AN15" s="1"/>
  <c r="N36" i="31"/>
  <c r="N36" i="30"/>
  <c r="AJ14" s="1"/>
  <c r="L39" i="31"/>
  <c r="L39" i="30"/>
  <c r="AM12" s="1"/>
  <c r="K43" i="31"/>
  <c r="K43" i="30"/>
  <c r="AQ11" s="1"/>
  <c r="J47" i="31"/>
  <c r="J47" i="30"/>
  <c r="AU10" s="1"/>
  <c r="H39" i="31"/>
  <c r="H39" i="30"/>
  <c r="AM8" s="1"/>
  <c r="G43" i="31"/>
  <c r="G43" i="30"/>
  <c r="AQ7" s="1"/>
  <c r="R35" i="31"/>
  <c r="R35" i="30"/>
  <c r="AI18" s="1"/>
  <c r="G35" i="31"/>
  <c r="G35" i="30"/>
  <c r="AI7" s="1"/>
  <c r="E45" i="31"/>
  <c r="E45" i="30"/>
  <c r="AS5" s="1"/>
  <c r="L27" i="28"/>
  <c r="Q26" i="27"/>
  <c r="S22"/>
  <c r="E13" i="28"/>
  <c r="E15"/>
  <c r="Q13" i="23"/>
  <c r="Q13" i="31" s="1"/>
  <c r="H21" i="27"/>
  <c r="AC20" i="23"/>
  <c r="AC20" i="31" s="1"/>
  <c r="Z6" i="27"/>
  <c r="AG43" i="31"/>
  <c r="AG43" i="30"/>
  <c r="AQ33" s="1"/>
  <c r="AF44" i="31"/>
  <c r="AF44" i="30"/>
  <c r="AR32" s="1"/>
  <c r="AD38" i="31"/>
  <c r="AD38" i="30"/>
  <c r="AL30" s="1"/>
  <c r="AC44" i="31"/>
  <c r="AC44" i="30"/>
  <c r="AR29" s="1"/>
  <c r="AA38" i="31"/>
  <c r="AA38" i="30"/>
  <c r="AL27" s="1"/>
  <c r="Z42" i="31"/>
  <c r="Z42" i="30"/>
  <c r="AP26" s="1"/>
  <c r="Y46" i="31"/>
  <c r="Y46" i="30"/>
  <c r="AT25" s="1"/>
  <c r="W40" i="31"/>
  <c r="W40" i="30"/>
  <c r="AN23" s="1"/>
  <c r="V39" i="31"/>
  <c r="V39" i="30"/>
  <c r="AM22" s="1"/>
  <c r="U43" i="31"/>
  <c r="U43" i="30"/>
  <c r="AQ21" s="1"/>
  <c r="T39" i="31"/>
  <c r="T39" i="30"/>
  <c r="AM20" s="1"/>
  <c r="R45" i="31"/>
  <c r="R45" i="30"/>
  <c r="AS18" s="1"/>
  <c r="Q39" i="31"/>
  <c r="Q39" i="30"/>
  <c r="AM17" s="1"/>
  <c r="O43" i="31"/>
  <c r="O43" i="30"/>
  <c r="AQ15" s="1"/>
  <c r="N37" i="31"/>
  <c r="N37" i="30"/>
  <c r="AK14" s="1"/>
  <c r="L40" i="31"/>
  <c r="L40" i="30"/>
  <c r="AN12" s="1"/>
  <c r="K44" i="31"/>
  <c r="K44" i="30"/>
  <c r="AR11" s="1"/>
  <c r="I38" i="31"/>
  <c r="I38" i="30"/>
  <c r="AL9" s="1"/>
  <c r="H42" i="31"/>
  <c r="H42" i="30"/>
  <c r="AP8" s="1"/>
  <c r="G46" i="31"/>
  <c r="G46" i="30"/>
  <c r="AT7" s="1"/>
  <c r="W35" i="31"/>
  <c r="W35" i="30"/>
  <c r="AI23" s="1"/>
  <c r="F40" i="31"/>
  <c r="F40" i="30"/>
  <c r="AN6" s="1"/>
  <c r="E40" i="31"/>
  <c r="E40" i="30"/>
  <c r="AN5" s="1"/>
  <c r="E22" i="26"/>
  <c r="V5" s="1"/>
  <c r="E20" i="28"/>
  <c r="Q31" i="27"/>
  <c r="W33"/>
  <c r="W26" i="26"/>
  <c r="Z23" s="1"/>
  <c r="AE8" i="23"/>
  <c r="AE8" i="31" s="1"/>
  <c r="N8" i="23"/>
  <c r="N8" i="31" s="1"/>
  <c r="AB31" i="27"/>
  <c r="Q47" i="28"/>
  <c r="N47" i="27"/>
  <c r="R47" i="31"/>
  <c r="R47" i="30"/>
  <c r="AU18" s="1"/>
  <c r="L31" i="31"/>
  <c r="L31" i="30"/>
  <c r="AE12" s="1"/>
  <c r="I29" i="31"/>
  <c r="I29" i="30"/>
  <c r="AC9" s="1"/>
  <c r="Q22" i="31"/>
  <c r="Q22" i="30"/>
  <c r="V17" s="1"/>
  <c r="AA30" i="31"/>
  <c r="AA30" i="30"/>
  <c r="AD27" s="1"/>
  <c r="AD27" i="23"/>
  <c r="I19" i="31"/>
  <c r="I19" i="30"/>
  <c r="S9" s="1"/>
  <c r="T28" i="31"/>
  <c r="T28" i="30"/>
  <c r="AB20" s="1"/>
  <c r="AD36" i="31"/>
  <c r="AD36" i="30"/>
  <c r="AJ30" s="1"/>
  <c r="P25" i="31"/>
  <c r="P25" i="30"/>
  <c r="Y16" s="1"/>
  <c r="S29" i="31"/>
  <c r="S29" i="30"/>
  <c r="AC19" s="1"/>
  <c r="AA29" i="31"/>
  <c r="AA29" i="30"/>
  <c r="AC27" s="1"/>
  <c r="P30" i="31"/>
  <c r="P30" i="30"/>
  <c r="AD16" s="1"/>
  <c r="AJ43" i="31"/>
  <c r="AJ43" i="30"/>
  <c r="AQ36" s="1"/>
  <c r="AJ43" i="28"/>
  <c r="AJ43" i="27"/>
  <c r="AJ43" i="26"/>
  <c r="AQ36" s="1"/>
  <c r="AK43" i="31"/>
  <c r="AK43" i="30"/>
  <c r="AQ37" s="1"/>
  <c r="AK43" i="28"/>
  <c r="AK43" i="27"/>
  <c r="AK43" i="26"/>
  <c r="AQ37" s="1"/>
  <c r="I30" i="31"/>
  <c r="I30" i="30"/>
  <c r="AD9" s="1"/>
  <c r="O47" i="31"/>
  <c r="O47" i="30"/>
  <c r="AU15" s="1"/>
  <c r="Q27" i="31"/>
  <c r="Q27" i="30"/>
  <c r="AA17" s="1"/>
  <c r="F7" i="31"/>
  <c r="F7" i="30"/>
  <c r="G6" s="1"/>
  <c r="G6" i="23"/>
  <c r="H26" i="31"/>
  <c r="H26" i="30"/>
  <c r="Z8" s="1"/>
  <c r="T25" i="31"/>
  <c r="T25" i="30"/>
  <c r="Y20" s="1"/>
  <c r="H10" i="31"/>
  <c r="H10" i="30"/>
  <c r="J8" s="1"/>
  <c r="P18" i="31"/>
  <c r="P18" i="30"/>
  <c r="R16" s="1"/>
  <c r="S21" i="31"/>
  <c r="S21" i="30"/>
  <c r="U19" s="1"/>
  <c r="W29" i="31"/>
  <c r="W29" i="30"/>
  <c r="AC23" s="1"/>
  <c r="L36" i="31"/>
  <c r="L36" i="30"/>
  <c r="AJ12" s="1"/>
  <c r="E16" i="31"/>
  <c r="E16" i="30"/>
  <c r="P5" s="1"/>
  <c r="E18" i="31"/>
  <c r="E18" i="30"/>
  <c r="R5" s="1"/>
  <c r="AP17" i="23"/>
  <c r="AP17" i="31" s="1"/>
  <c r="AN17" i="23"/>
  <c r="AN17" i="31" s="1"/>
  <c r="AQ42"/>
  <c r="AQ42" i="28"/>
  <c r="AQ42" i="27"/>
  <c r="L26" i="31"/>
  <c r="L26" i="30"/>
  <c r="Z12" s="1"/>
  <c r="L14" i="31"/>
  <c r="L14" i="30"/>
  <c r="N12" s="1"/>
  <c r="G29" i="31"/>
  <c r="G29" i="30"/>
  <c r="AC7" s="1"/>
  <c r="G24" i="31"/>
  <c r="G24" i="30"/>
  <c r="X7" s="1"/>
  <c r="G20" i="31"/>
  <c r="G20" i="30"/>
  <c r="T7" s="1"/>
  <c r="K29" i="31"/>
  <c r="K29" i="30"/>
  <c r="AC11" s="1"/>
  <c r="K25" i="31"/>
  <c r="K25" i="30"/>
  <c r="Y11" s="1"/>
  <c r="K21" i="31"/>
  <c r="K21" i="30"/>
  <c r="U11" s="1"/>
  <c r="AU10" i="23"/>
  <c r="AU10" i="31" s="1"/>
  <c r="AS18" i="23"/>
  <c r="AS18" i="31" s="1"/>
  <c r="AL18" i="23"/>
  <c r="AL18" i="31" s="1"/>
  <c r="AJ18" i="23"/>
  <c r="AJ18" i="31" s="1"/>
  <c r="AU32" i="23"/>
  <c r="AU32" i="31" s="1"/>
  <c r="AU24" i="23"/>
  <c r="AU24" i="31" s="1"/>
  <c r="AJ9" i="23"/>
  <c r="AJ9" i="31" s="1"/>
  <c r="AO9" i="23"/>
  <c r="AO9" i="31" s="1"/>
  <c r="AK28" i="23"/>
  <c r="AK28" i="31" s="1"/>
  <c r="AT28" i="23"/>
  <c r="AT28" i="31" s="1"/>
  <c r="AQ21" i="23"/>
  <c r="AQ21" i="31" s="1"/>
  <c r="AT25" i="23"/>
  <c r="AT25" i="31" s="1"/>
  <c r="AO31" i="23"/>
  <c r="AO31" i="31" s="1"/>
  <c r="AS8" i="23"/>
  <c r="AS8" i="31" s="1"/>
  <c r="AR20" i="23"/>
  <c r="AR20" i="31" s="1"/>
  <c r="AM20" i="23"/>
  <c r="AM20" i="31" s="1"/>
  <c r="AJ16" i="23"/>
  <c r="AJ16" i="31" s="1"/>
  <c r="AO16" i="23"/>
  <c r="AO16" i="31" s="1"/>
  <c r="AJ11" i="23"/>
  <c r="AJ11" i="31" s="1"/>
  <c r="AO11" i="23"/>
  <c r="AO11" i="31" s="1"/>
  <c r="AU15" i="23"/>
  <c r="AU15" i="31" s="1"/>
  <c r="AI23" i="23"/>
  <c r="AI23" i="31" s="1"/>
  <c r="AN23" i="23"/>
  <c r="AN23" i="31" s="1"/>
  <c r="AR27" i="23"/>
  <c r="AR27" i="31" s="1"/>
  <c r="AO29" i="23"/>
  <c r="AO29" i="31" s="1"/>
  <c r="AJ14" i="23"/>
  <c r="AJ14" i="31" s="1"/>
  <c r="AS14" i="23"/>
  <c r="AS14" i="31" s="1"/>
  <c r="AU46"/>
  <c r="AU46" i="28"/>
  <c r="AU46" i="27"/>
  <c r="F7" i="26"/>
  <c r="G6" s="1"/>
  <c r="H10" i="27"/>
  <c r="G8" i="28"/>
  <c r="E8"/>
  <c r="G11"/>
  <c r="AG46" i="31"/>
  <c r="AG46" i="30"/>
  <c r="AT33" s="1"/>
  <c r="AG38" i="31"/>
  <c r="AG38" i="30"/>
  <c r="AL33" s="1"/>
  <c r="AF41" i="31"/>
  <c r="AF41" i="30"/>
  <c r="AO32" s="1"/>
  <c r="AE37" i="31"/>
  <c r="AE37" i="30"/>
  <c r="AK31" s="1"/>
  <c r="AE45" i="31"/>
  <c r="AE45" i="30"/>
  <c r="AS31" s="1"/>
  <c r="AD41" i="31"/>
  <c r="AD41" i="30"/>
  <c r="AO30" s="1"/>
  <c r="AC37" i="31"/>
  <c r="AC37" i="30"/>
  <c r="AK29" s="1"/>
  <c r="AC45" i="31"/>
  <c r="AC45" i="30"/>
  <c r="AS29" s="1"/>
  <c r="AB41" i="31"/>
  <c r="AB41" i="30"/>
  <c r="AO28" s="1"/>
  <c r="AA37" i="31"/>
  <c r="AA37" i="30"/>
  <c r="AK27" s="1"/>
  <c r="AA45" i="31"/>
  <c r="AA45" i="30"/>
  <c r="AS27" s="1"/>
  <c r="Z41" i="31"/>
  <c r="Z41" i="30"/>
  <c r="AO26" s="1"/>
  <c r="Y37" i="31"/>
  <c r="Y37" i="30"/>
  <c r="AK25" s="1"/>
  <c r="Y45" i="31"/>
  <c r="Y45" i="30"/>
  <c r="AS25" s="1"/>
  <c r="X41" i="31"/>
  <c r="X41" i="30"/>
  <c r="AO24" s="1"/>
  <c r="W37" i="31"/>
  <c r="W37" i="30"/>
  <c r="AK23" s="1"/>
  <c r="W45" i="31"/>
  <c r="W45" i="30"/>
  <c r="AS23" s="1"/>
  <c r="V42" i="31"/>
  <c r="V42" i="30"/>
  <c r="AP22" s="1"/>
  <c r="U46" i="31"/>
  <c r="U46" i="30"/>
  <c r="AT21" s="1"/>
  <c r="U38" i="31"/>
  <c r="U38" i="30"/>
  <c r="AL21" s="1"/>
  <c r="T42" i="31"/>
  <c r="T42" i="30"/>
  <c r="AP20" s="1"/>
  <c r="S46" i="31"/>
  <c r="S46" i="30"/>
  <c r="AT19" s="1"/>
  <c r="S38" i="31"/>
  <c r="S38" i="30"/>
  <c r="AL19" s="1"/>
  <c r="R42" i="31"/>
  <c r="R42" i="30"/>
  <c r="AP18" s="1"/>
  <c r="Q46" i="31"/>
  <c r="Q46" i="30"/>
  <c r="AT17" s="1"/>
  <c r="Q38" i="31"/>
  <c r="Q38" i="30"/>
  <c r="AL17" s="1"/>
  <c r="P42" i="31"/>
  <c r="P42" i="30"/>
  <c r="AP16" s="1"/>
  <c r="O46" i="31"/>
  <c r="O46" i="30"/>
  <c r="AT15" s="1"/>
  <c r="O38" i="31"/>
  <c r="O38" i="30"/>
  <c r="AL15" s="1"/>
  <c r="N42" i="31"/>
  <c r="N42" i="30"/>
  <c r="AP14" s="1"/>
  <c r="M37" i="31"/>
  <c r="M37" i="30"/>
  <c r="AK13" s="1"/>
  <c r="M45" i="31"/>
  <c r="M45" i="30"/>
  <c r="AS13" s="1"/>
  <c r="L41" i="31"/>
  <c r="L41" i="30"/>
  <c r="AO12" s="1"/>
  <c r="K37" i="31"/>
  <c r="K37" i="30"/>
  <c r="AK11" s="1"/>
  <c r="K45" i="31"/>
  <c r="K45" i="30"/>
  <c r="AS11" s="1"/>
  <c r="J41" i="31"/>
  <c r="J41" i="30"/>
  <c r="AO10" s="1"/>
  <c r="I37" i="31"/>
  <c r="I37" i="30"/>
  <c r="AK9" s="1"/>
  <c r="I45" i="31"/>
  <c r="I45" i="30"/>
  <c r="AS9" s="1"/>
  <c r="H41" i="31"/>
  <c r="H41" i="30"/>
  <c r="AO8" s="1"/>
  <c r="G37" i="31"/>
  <c r="G37" i="30"/>
  <c r="AK7" s="1"/>
  <c r="G45" i="31"/>
  <c r="G45" i="30"/>
  <c r="AS7" s="1"/>
  <c r="L35" i="31"/>
  <c r="L35" i="30"/>
  <c r="AI12" s="1"/>
  <c r="T35" i="31"/>
  <c r="T35" i="30"/>
  <c r="AI20" s="1"/>
  <c r="AB35" i="31"/>
  <c r="AB35" i="30"/>
  <c r="AI28" s="1"/>
  <c r="F37" i="31"/>
  <c r="F37" i="30"/>
  <c r="AK6" s="1"/>
  <c r="F45" i="31"/>
  <c r="F45" i="30"/>
  <c r="AS6" s="1"/>
  <c r="E43" i="23"/>
  <c r="E35"/>
  <c r="L22" i="26"/>
  <c r="V12" s="1"/>
  <c r="L17" i="27"/>
  <c r="AF33"/>
  <c r="V5" i="23"/>
  <c r="V5" i="31" s="1"/>
  <c r="AD9" i="23"/>
  <c r="AD9" i="31" s="1"/>
  <c r="M31" i="27"/>
  <c r="M27"/>
  <c r="Q26" i="28"/>
  <c r="Q22"/>
  <c r="S22"/>
  <c r="AA23" i="23"/>
  <c r="AA23" i="31" s="1"/>
  <c r="AA29" i="27"/>
  <c r="M17" i="26"/>
  <c r="Q13" s="1"/>
  <c r="E19"/>
  <c r="S5" s="1"/>
  <c r="H21" i="28"/>
  <c r="H17"/>
  <c r="T29" i="26"/>
  <c r="AC20" s="1"/>
  <c r="T25"/>
  <c r="Y20" s="1"/>
  <c r="I16" i="27"/>
  <c r="P22" i="28"/>
  <c r="P20"/>
  <c r="P18"/>
  <c r="AE28" i="23"/>
  <c r="AE28" i="31" s="1"/>
  <c r="E18" i="28"/>
  <c r="Z6"/>
  <c r="AB29" i="27"/>
  <c r="AG41" i="31"/>
  <c r="AG41" i="30"/>
  <c r="AO33" s="1"/>
  <c r="AF38" i="31"/>
  <c r="AF38" i="30"/>
  <c r="AL32" s="1"/>
  <c r="AF46" i="31"/>
  <c r="AF46" i="30"/>
  <c r="AT32" s="1"/>
  <c r="AE42" i="31"/>
  <c r="AE42" i="30"/>
  <c r="AP31" s="1"/>
  <c r="AD40" i="31"/>
  <c r="AD40" i="30"/>
  <c r="AN30" s="1"/>
  <c r="AC38" i="31"/>
  <c r="AC38" i="30"/>
  <c r="AL29" s="1"/>
  <c r="AC46" i="31"/>
  <c r="AC46" i="30"/>
  <c r="AT29" s="1"/>
  <c r="AB42" i="31"/>
  <c r="AB42" i="30"/>
  <c r="AP28" s="1"/>
  <c r="AA40" i="31"/>
  <c r="AA40" i="30"/>
  <c r="AN27" s="1"/>
  <c r="Z36" i="31"/>
  <c r="Z36" i="30"/>
  <c r="AJ26" s="1"/>
  <c r="Z44" i="31"/>
  <c r="Z44" i="30"/>
  <c r="AR26" s="1"/>
  <c r="Y40" i="31"/>
  <c r="Y40" i="30"/>
  <c r="AN25" s="1"/>
  <c r="X36" i="31"/>
  <c r="X36" i="30"/>
  <c r="AJ24" s="1"/>
  <c r="X44" i="31"/>
  <c r="X44" i="30"/>
  <c r="AR24" s="1"/>
  <c r="W42" i="31"/>
  <c r="W42" i="30"/>
  <c r="AP23" s="1"/>
  <c r="V45" i="31"/>
  <c r="V45" i="30"/>
  <c r="AS22" s="1"/>
  <c r="V37" i="31"/>
  <c r="V37" i="30"/>
  <c r="AK22" s="1"/>
  <c r="U41" i="31"/>
  <c r="U41" i="30"/>
  <c r="AO21" s="1"/>
  <c r="T45" i="31"/>
  <c r="T45" i="30"/>
  <c r="AS20" s="1"/>
  <c r="T37" i="31"/>
  <c r="T37" i="30"/>
  <c r="AK20" s="1"/>
  <c r="S41" i="31"/>
  <c r="S41" i="30"/>
  <c r="AO19" s="1"/>
  <c r="R43" i="31"/>
  <c r="R43" i="30"/>
  <c r="AQ18" s="1"/>
  <c r="Q45" i="31"/>
  <c r="Q45" i="30"/>
  <c r="AS17" s="1"/>
  <c r="Q37" i="31"/>
  <c r="Q37" i="30"/>
  <c r="AK17" s="1"/>
  <c r="P39" i="31"/>
  <c r="P39" i="30"/>
  <c r="AM16" s="1"/>
  <c r="O41" i="31"/>
  <c r="O41" i="30"/>
  <c r="AO15" s="1"/>
  <c r="N43" i="31"/>
  <c r="N43" i="30"/>
  <c r="AQ14" s="1"/>
  <c r="M36" i="31"/>
  <c r="M36" i="30"/>
  <c r="AJ13" s="1"/>
  <c r="M44" i="31"/>
  <c r="M44" i="30"/>
  <c r="AR13" s="1"/>
  <c r="L42" i="31"/>
  <c r="L42" i="30"/>
  <c r="AP12" s="1"/>
  <c r="K38" i="31"/>
  <c r="K38" i="30"/>
  <c r="AL11" s="1"/>
  <c r="K46" i="31"/>
  <c r="K46" i="30"/>
  <c r="AT11" s="1"/>
  <c r="J44" i="31"/>
  <c r="J44" i="30"/>
  <c r="AR10" s="1"/>
  <c r="I40" i="31"/>
  <c r="I40" i="30"/>
  <c r="AN9" s="1"/>
  <c r="H36" i="31"/>
  <c r="H36" i="30"/>
  <c r="AJ8" s="1"/>
  <c r="H44" i="31"/>
  <c r="H44" i="30"/>
  <c r="AR8" s="1"/>
  <c r="G40" i="31"/>
  <c r="G40" i="30"/>
  <c r="AN7" s="1"/>
  <c r="I35" i="31"/>
  <c r="I35" i="30"/>
  <c r="AI9" s="1"/>
  <c r="Q35" i="31"/>
  <c r="Q35" i="30"/>
  <c r="AI17" s="1"/>
  <c r="Y35" i="31"/>
  <c r="Y35" i="30"/>
  <c r="AI25" s="1"/>
  <c r="AG35" i="31"/>
  <c r="AG35" i="30"/>
  <c r="AI33" s="1"/>
  <c r="F42" i="31"/>
  <c r="F42" i="30"/>
  <c r="AP6" s="1"/>
  <c r="E46" i="23"/>
  <c r="E38"/>
  <c r="L31" i="28"/>
  <c r="X32"/>
  <c r="E29"/>
  <c r="E25"/>
  <c r="E22" i="27"/>
  <c r="AG9" i="23"/>
  <c r="AG9" i="31" s="1"/>
  <c r="AC9" i="23"/>
  <c r="AC9" i="31" s="1"/>
  <c r="M30" i="27"/>
  <c r="M26"/>
  <c r="Q31" i="28"/>
  <c r="Q27"/>
  <c r="AE19" i="27"/>
  <c r="S29" i="28"/>
  <c r="S27"/>
  <c r="W33"/>
  <c r="W29"/>
  <c r="W27" i="26"/>
  <c r="AA23" s="1"/>
  <c r="W26" i="27"/>
  <c r="AA33"/>
  <c r="I17" i="26"/>
  <c r="Q9" s="1"/>
  <c r="I19"/>
  <c r="S9" s="1"/>
  <c r="H31"/>
  <c r="AE8" s="1"/>
  <c r="H28"/>
  <c r="AB8" s="1"/>
  <c r="H26"/>
  <c r="Z8" s="1"/>
  <c r="H20"/>
  <c r="T8" s="1"/>
  <c r="H14"/>
  <c r="N8" s="1"/>
  <c r="T28"/>
  <c r="AB20" s="1"/>
  <c r="E16" i="27"/>
  <c r="P30" i="26"/>
  <c r="AD16" s="1"/>
  <c r="P29" i="27"/>
  <c r="P25"/>
  <c r="AB31" i="28"/>
  <c r="R47" i="26"/>
  <c r="AU18" s="1"/>
  <c r="L36" i="28"/>
  <c r="O47" i="27"/>
  <c r="AU17" i="23"/>
  <c r="AU17" i="31" s="1"/>
  <c r="N47" i="28"/>
  <c r="AK38" i="31"/>
  <c r="AK38" i="30"/>
  <c r="AL37" s="1"/>
  <c r="AK38" i="28"/>
  <c r="AK38" i="27"/>
  <c r="AK38" i="26"/>
  <c r="AL37" s="1"/>
  <c r="AG47" i="31"/>
  <c r="AG47" i="30"/>
  <c r="AU33" s="1"/>
  <c r="L25" i="31"/>
  <c r="L25" i="30"/>
  <c r="Y12" s="1"/>
  <c r="X30" i="31"/>
  <c r="X30" i="30"/>
  <c r="AD24" s="1"/>
  <c r="I25" i="31"/>
  <c r="I25" i="30"/>
  <c r="Y9" s="1"/>
  <c r="M22" i="31"/>
  <c r="M22" i="30"/>
  <c r="V13" s="1"/>
  <c r="S30" i="31"/>
  <c r="S30" i="30"/>
  <c r="AD19" s="1"/>
  <c r="AD19" i="23"/>
  <c r="H29" i="31"/>
  <c r="H29" i="30"/>
  <c r="AC8" s="1"/>
  <c r="H13" i="31"/>
  <c r="H13" i="30"/>
  <c r="M8" s="1"/>
  <c r="T24" i="31"/>
  <c r="T24" i="30"/>
  <c r="X20" s="1"/>
  <c r="J11" i="31"/>
  <c r="J11" i="30"/>
  <c r="K10" s="1"/>
  <c r="P21" i="31"/>
  <c r="P21" i="30"/>
  <c r="U16" s="1"/>
  <c r="AJ38" i="31"/>
  <c r="AJ38" i="30"/>
  <c r="AL36" s="1"/>
  <c r="AJ38" i="28"/>
  <c r="AJ38" i="27"/>
  <c r="AJ38" i="26"/>
  <c r="AL36" s="1"/>
  <c r="S25" i="31"/>
  <c r="S25" i="30"/>
  <c r="Y19" s="1"/>
  <c r="AE33" i="31"/>
  <c r="AE33" i="30"/>
  <c r="AG31" s="1"/>
  <c r="H12" i="31"/>
  <c r="H12" i="30"/>
  <c r="L8" s="1"/>
  <c r="P28" i="31"/>
  <c r="P28" i="30"/>
  <c r="AB16" s="1"/>
  <c r="P47" i="31"/>
  <c r="P47" i="30"/>
  <c r="AU16" s="1"/>
  <c r="AM42" i="31"/>
  <c r="AM42" i="30"/>
  <c r="AP39" s="1"/>
  <c r="AM42" i="28"/>
  <c r="AM42" i="26"/>
  <c r="AP39" s="1"/>
  <c r="AM42" i="27"/>
  <c r="AJ40" i="31"/>
  <c r="AJ40" i="30"/>
  <c r="AN36" s="1"/>
  <c r="AJ40" i="28"/>
  <c r="AJ40" i="27"/>
  <c r="AJ40" i="26"/>
  <c r="AN36" s="1"/>
  <c r="L15" i="31"/>
  <c r="L15" i="30"/>
  <c r="O12" s="1"/>
  <c r="O12" i="23"/>
  <c r="X28" i="31"/>
  <c r="X28" i="30"/>
  <c r="AB24" s="1"/>
  <c r="I26" i="31"/>
  <c r="I26" i="30"/>
  <c r="Z9" s="1"/>
  <c r="M23" i="31"/>
  <c r="M23" i="30"/>
  <c r="W13" s="1"/>
  <c r="Q23" i="31"/>
  <c r="Q23" i="30"/>
  <c r="W17" s="1"/>
  <c r="S23" i="31"/>
  <c r="S23" i="30"/>
  <c r="W19" s="1"/>
  <c r="AC36" i="31"/>
  <c r="AC36" i="30"/>
  <c r="AJ29" s="1"/>
  <c r="E11" i="31"/>
  <c r="E11" i="30"/>
  <c r="K5" s="1"/>
  <c r="H22" i="31"/>
  <c r="H22" i="30"/>
  <c r="V8" s="1"/>
  <c r="T21" i="31"/>
  <c r="T21" i="30"/>
  <c r="U20" s="1"/>
  <c r="F8" i="31"/>
  <c r="F8" i="30"/>
  <c r="H6" s="1"/>
  <c r="Q18" i="31"/>
  <c r="Q18" i="30"/>
  <c r="R17" s="1"/>
  <c r="P31" i="31"/>
  <c r="P31" i="30"/>
  <c r="AE16" s="1"/>
  <c r="L29" i="31"/>
  <c r="L29" i="30"/>
  <c r="AC12" s="1"/>
  <c r="W25" i="31"/>
  <c r="W25" i="30"/>
  <c r="Y23" s="1"/>
  <c r="H24" i="31"/>
  <c r="H24" i="30"/>
  <c r="X8" s="1"/>
  <c r="E12" i="31"/>
  <c r="E12" i="30"/>
  <c r="L5" s="1"/>
  <c r="L5" i="23"/>
  <c r="E28" i="31"/>
  <c r="E28" i="30"/>
  <c r="AB5" s="1"/>
  <c r="E31" i="31"/>
  <c r="E31" i="30"/>
  <c r="AE5" s="1"/>
  <c r="AE5" i="23"/>
  <c r="E30" i="31"/>
  <c r="E30" i="30"/>
  <c r="AD5" s="1"/>
  <c r="AD5" i="23"/>
  <c r="E14" i="31"/>
  <c r="E14" i="30"/>
  <c r="N5" s="1"/>
  <c r="N5" i="23"/>
  <c r="E21" i="31"/>
  <c r="E21" i="30"/>
  <c r="U5" s="1"/>
  <c r="AA36" i="31"/>
  <c r="AA36" i="30"/>
  <c r="AJ27" s="1"/>
  <c r="W36" i="31"/>
  <c r="W36" i="30"/>
  <c r="AJ23" s="1"/>
  <c r="AT13" i="28"/>
  <c r="AT13" i="27"/>
  <c r="AR13" i="28"/>
  <c r="AR13" i="27"/>
  <c r="AP17" i="28"/>
  <c r="AL17"/>
  <c r="AL17" i="27"/>
  <c r="AI17" i="28"/>
  <c r="AI17" i="27"/>
  <c r="T12" i="23"/>
  <c r="T12" i="31" s="1"/>
  <c r="L20" i="28"/>
  <c r="L20" i="27"/>
  <c r="L20" i="26"/>
  <c r="T12" s="1"/>
  <c r="AC7" i="23"/>
  <c r="AC7" i="31" s="1"/>
  <c r="G29" i="28"/>
  <c r="G29" i="27"/>
  <c r="G29" i="26"/>
  <c r="AC7" s="1"/>
  <c r="X7" i="23"/>
  <c r="X7" i="31" s="1"/>
  <c r="G24" i="28"/>
  <c r="G24" i="27"/>
  <c r="G24" i="26"/>
  <c r="X7" s="1"/>
  <c r="T7" i="23"/>
  <c r="T7" i="31" s="1"/>
  <c r="G20" i="28"/>
  <c r="G20" i="27"/>
  <c r="G20" i="26"/>
  <c r="T7" s="1"/>
  <c r="AC11" i="23"/>
  <c r="AC11" i="31" s="1"/>
  <c r="K29" i="28"/>
  <c r="K29" i="27"/>
  <c r="K29" i="26"/>
  <c r="AC11" s="1"/>
  <c r="W11" i="23"/>
  <c r="W11" i="31" s="1"/>
  <c r="K23" i="28"/>
  <c r="K23" i="27"/>
  <c r="K23" i="26"/>
  <c r="W11" s="1"/>
  <c r="AS18" i="28"/>
  <c r="AS18" i="27"/>
  <c r="AR10" i="28"/>
  <c r="AR10" i="27"/>
  <c r="AO18" i="28"/>
  <c r="AO18" i="27"/>
  <c r="AL18" i="28"/>
  <c r="AL18" i="27"/>
  <c r="AI18" i="28"/>
  <c r="AI18" i="27"/>
  <c r="AJ24" i="28"/>
  <c r="AJ24" i="27"/>
  <c r="AO24" i="28"/>
  <c r="AO24" i="27"/>
  <c r="AU24" i="28"/>
  <c r="AU24" i="27"/>
  <c r="AJ9" i="28"/>
  <c r="AJ9" i="27"/>
  <c r="AQ9" i="28"/>
  <c r="AQ9" i="27"/>
  <c r="AU9" i="28"/>
  <c r="AU9" i="27"/>
  <c r="AU7" i="28"/>
  <c r="AU7" i="27"/>
  <c r="AI28" i="28"/>
  <c r="AI28" i="27"/>
  <c r="AN28" i="28"/>
  <c r="AN28" i="27"/>
  <c r="AP28" i="28"/>
  <c r="AP28" i="27"/>
  <c r="AR28" i="28"/>
  <c r="AR28" i="27"/>
  <c r="AT28" i="28"/>
  <c r="AT28" i="27"/>
  <c r="AM28" i="28"/>
  <c r="AM28" i="27"/>
  <c r="AM21" i="28"/>
  <c r="AM21" i="27"/>
  <c r="AJ21" i="28"/>
  <c r="AJ21" i="27"/>
  <c r="AL21" i="28"/>
  <c r="AL21" i="27"/>
  <c r="AO21" i="28"/>
  <c r="AO21" i="27"/>
  <c r="AQ21" i="28"/>
  <c r="AQ21" i="27"/>
  <c r="AS21" i="28"/>
  <c r="AS21" i="27"/>
  <c r="AU21" i="28"/>
  <c r="AU21" i="27"/>
  <c r="AI25" i="28"/>
  <c r="AI25" i="27"/>
  <c r="AK25" i="28"/>
  <c r="AK25" i="27"/>
  <c r="AN25" i="28"/>
  <c r="AN25" i="27"/>
  <c r="AP25" i="28"/>
  <c r="AP25" i="27"/>
  <c r="AR25" i="28"/>
  <c r="AR25" i="27"/>
  <c r="AT25" i="28"/>
  <c r="AM31"/>
  <c r="AM31" i="27"/>
  <c r="AJ31" i="28"/>
  <c r="AJ31" i="27"/>
  <c r="AL31" i="28"/>
  <c r="AL31" i="27"/>
  <c r="AO31" i="28"/>
  <c r="AQ31"/>
  <c r="AQ31" i="27"/>
  <c r="AS31" i="28"/>
  <c r="AS31" i="27"/>
  <c r="AU31" i="28"/>
  <c r="AU31" i="27"/>
  <c r="AJ8" i="28"/>
  <c r="AJ8" i="27"/>
  <c r="AL8" i="28"/>
  <c r="AL8" i="27"/>
  <c r="AO8" i="28"/>
  <c r="AO8" i="27"/>
  <c r="AQ8" i="28"/>
  <c r="AQ8" i="27"/>
  <c r="AS8" i="28"/>
  <c r="AS8" i="27"/>
  <c r="AU8" i="28"/>
  <c r="AU8" i="27"/>
  <c r="AI20" i="28"/>
  <c r="AI20" i="27"/>
  <c r="AK20" i="28"/>
  <c r="AK20" i="27"/>
  <c r="AN20" i="28"/>
  <c r="AN20" i="27"/>
  <c r="AP20" i="28"/>
  <c r="AP20" i="27"/>
  <c r="AR20" i="28"/>
  <c r="AR20" i="27"/>
  <c r="AT20" i="28"/>
  <c r="AT20" i="27"/>
  <c r="AM20" i="28"/>
  <c r="AU33"/>
  <c r="AU33" i="27"/>
  <c r="AJ16" i="28"/>
  <c r="AL16"/>
  <c r="AL16" i="27"/>
  <c r="AO16" i="28"/>
  <c r="AO16" i="27"/>
  <c r="AQ16" i="28"/>
  <c r="AQ16" i="27"/>
  <c r="AS16" i="28"/>
  <c r="AS16" i="27"/>
  <c r="AU16" i="28"/>
  <c r="AU16" i="27"/>
  <c r="AR12" i="28"/>
  <c r="AR12" i="27"/>
  <c r="AM11" i="28"/>
  <c r="AM11" i="27"/>
  <c r="AJ11" i="28"/>
  <c r="AJ11" i="27"/>
  <c r="AL11" i="28"/>
  <c r="AL11" i="27"/>
  <c r="AO11" i="28"/>
  <c r="AQ11"/>
  <c r="AQ11" i="27"/>
  <c r="AS11" i="28"/>
  <c r="AS11" i="27"/>
  <c r="AU11" i="28"/>
  <c r="AU11" i="27"/>
  <c r="AU15" i="28"/>
  <c r="AU19"/>
  <c r="AU19" i="27"/>
  <c r="AI23" i="28"/>
  <c r="AI23" i="27"/>
  <c r="AK23" i="28"/>
  <c r="AK23" i="27"/>
  <c r="AN23" i="28"/>
  <c r="AN23" i="27"/>
  <c r="AP23" i="28"/>
  <c r="AP23" i="27"/>
  <c r="AR23" i="28"/>
  <c r="AR23" i="27"/>
  <c r="AT23" i="28"/>
  <c r="AT23" i="27"/>
  <c r="AR27" i="28"/>
  <c r="AM29"/>
  <c r="AM29" i="27"/>
  <c r="AJ29" i="28"/>
  <c r="AJ29" i="27"/>
  <c r="AL29" i="28"/>
  <c r="AL29" i="27"/>
  <c r="AO29" i="28"/>
  <c r="AQ29"/>
  <c r="AQ29" i="27"/>
  <c r="AS29" i="28"/>
  <c r="AS29" i="27"/>
  <c r="AU29" i="28"/>
  <c r="AU29" i="27"/>
  <c r="AJ14" i="28"/>
  <c r="AJ14" i="27"/>
  <c r="AL14" i="28"/>
  <c r="AL14" i="27"/>
  <c r="AO14" i="28"/>
  <c r="AO14" i="27"/>
  <c r="AQ14" i="28"/>
  <c r="AQ14" i="27"/>
  <c r="AS14" i="28"/>
  <c r="AS14" i="27"/>
  <c r="AU14" i="28"/>
  <c r="AU14" i="27"/>
  <c r="AR26" i="28"/>
  <c r="AR26" i="27"/>
  <c r="AR30" i="28"/>
  <c r="AR30" i="27"/>
  <c r="AG44" i="28"/>
  <c r="AG44" i="27"/>
  <c r="AG44" i="26"/>
  <c r="AR33" s="1"/>
  <c r="AG40" i="28"/>
  <c r="AG40" i="27"/>
  <c r="AG40" i="26"/>
  <c r="AN33" s="1"/>
  <c r="AG36" i="28"/>
  <c r="AG36" i="27"/>
  <c r="AG36" i="26"/>
  <c r="AJ33" s="1"/>
  <c r="AF39" i="28"/>
  <c r="AF39" i="27"/>
  <c r="AF39" i="26"/>
  <c r="AM32" s="1"/>
  <c r="AF43" i="28"/>
  <c r="AF43" i="27"/>
  <c r="AF43" i="26"/>
  <c r="AQ32" s="1"/>
  <c r="AF47" i="28"/>
  <c r="AF47" i="27"/>
  <c r="AF47" i="26"/>
  <c r="AU32" s="1"/>
  <c r="AE39" i="28"/>
  <c r="AE39" i="27"/>
  <c r="AE39" i="26"/>
  <c r="AM31" s="1"/>
  <c r="AE43" i="28"/>
  <c r="AE43" i="27"/>
  <c r="AE43" i="26"/>
  <c r="AQ31" s="1"/>
  <c r="AE47" i="28"/>
  <c r="AE47" i="27"/>
  <c r="AE47" i="26"/>
  <c r="AU31" s="1"/>
  <c r="AD39" i="28"/>
  <c r="AD39" i="27"/>
  <c r="AD39" i="26"/>
  <c r="AM30" s="1"/>
  <c r="AD43" i="28"/>
  <c r="AD43" i="26"/>
  <c r="AQ30" s="1"/>
  <c r="AD43" i="27"/>
  <c r="AD47" i="28"/>
  <c r="AD47" i="27"/>
  <c r="AD47" i="26"/>
  <c r="AU30" s="1"/>
  <c r="AC39" i="28"/>
  <c r="AC39" i="27"/>
  <c r="AC39" i="26"/>
  <c r="AM29" s="1"/>
  <c r="AC43" i="28"/>
  <c r="AC43" i="27"/>
  <c r="AC43" i="26"/>
  <c r="AQ29" s="1"/>
  <c r="AC47" i="28"/>
  <c r="AC47" i="26"/>
  <c r="AU29" s="1"/>
  <c r="AC47" i="27"/>
  <c r="AB39" i="28"/>
  <c r="AB39" i="27"/>
  <c r="AB39" i="26"/>
  <c r="AM28" s="1"/>
  <c r="AB43" i="28"/>
  <c r="AB43" i="27"/>
  <c r="AB43" i="26"/>
  <c r="AQ28" s="1"/>
  <c r="AB47" i="28"/>
  <c r="AB47" i="27"/>
  <c r="AB47" i="26"/>
  <c r="AU28" s="1"/>
  <c r="AA39" i="28"/>
  <c r="AA39" i="27"/>
  <c r="AA39" i="26"/>
  <c r="AM27" s="1"/>
  <c r="AA43" i="28"/>
  <c r="AA43" i="27"/>
  <c r="AA43" i="26"/>
  <c r="AQ27" s="1"/>
  <c r="AA47" i="28"/>
  <c r="AA47" i="27"/>
  <c r="AA47" i="26"/>
  <c r="AU27" s="1"/>
  <c r="Z39" i="28"/>
  <c r="Z39" i="27"/>
  <c r="Z39" i="26"/>
  <c r="AM26" s="1"/>
  <c r="Z43" i="28"/>
  <c r="Z43" i="26"/>
  <c r="AQ26" s="1"/>
  <c r="Z43" i="27"/>
  <c r="Z47" i="28"/>
  <c r="Z47" i="27"/>
  <c r="Z47" i="26"/>
  <c r="AU26" s="1"/>
  <c r="Y39" i="28"/>
  <c r="Y39" i="27"/>
  <c r="Y39" i="26"/>
  <c r="AM25" s="1"/>
  <c r="Y43" i="28"/>
  <c r="Y43" i="27"/>
  <c r="Y43" i="26"/>
  <c r="AQ25" s="1"/>
  <c r="Y47" i="28"/>
  <c r="Y47" i="26"/>
  <c r="AU25" s="1"/>
  <c r="Y47" i="27"/>
  <c r="X39" i="28"/>
  <c r="X39" i="27"/>
  <c r="X39" i="26"/>
  <c r="AM24" s="1"/>
  <c r="X43" i="28"/>
  <c r="X43" i="27"/>
  <c r="X43" i="26"/>
  <c r="AQ24" s="1"/>
  <c r="X47" i="28"/>
  <c r="X47" i="27"/>
  <c r="X47" i="26"/>
  <c r="AU24" s="1"/>
  <c r="W39" i="28"/>
  <c r="W39" i="27"/>
  <c r="W39" i="26"/>
  <c r="AM23" s="1"/>
  <c r="W43" i="28"/>
  <c r="W43" i="27"/>
  <c r="W43" i="26"/>
  <c r="AQ23" s="1"/>
  <c r="W47" i="28"/>
  <c r="W47" i="27"/>
  <c r="W47" i="26"/>
  <c r="AU23" s="1"/>
  <c r="V44" i="28"/>
  <c r="V44" i="27"/>
  <c r="V44" i="26"/>
  <c r="AR22" s="1"/>
  <c r="V40" i="28"/>
  <c r="V40" i="27"/>
  <c r="V40" i="26"/>
  <c r="AN22" s="1"/>
  <c r="V36" i="28"/>
  <c r="V36" i="27"/>
  <c r="V36" i="26"/>
  <c r="AJ22" s="1"/>
  <c r="U44" i="28"/>
  <c r="U44" i="27"/>
  <c r="U44" i="26"/>
  <c r="AR21" s="1"/>
  <c r="U40" i="28"/>
  <c r="U40" i="27"/>
  <c r="U40" i="26"/>
  <c r="AN21" s="1"/>
  <c r="U36" i="28"/>
  <c r="U36" i="27"/>
  <c r="U36" i="26"/>
  <c r="AJ21" s="1"/>
  <c r="T44" i="28"/>
  <c r="T44" i="26"/>
  <c r="AR20" s="1"/>
  <c r="T44" i="27"/>
  <c r="T40" i="28"/>
  <c r="T40" i="27"/>
  <c r="T40" i="26"/>
  <c r="AN20" s="1"/>
  <c r="T36" i="28"/>
  <c r="T36" i="27"/>
  <c r="T36" i="26"/>
  <c r="AJ20" s="1"/>
  <c r="S44" i="28"/>
  <c r="S44" i="27"/>
  <c r="S44" i="26"/>
  <c r="AR19" s="1"/>
  <c r="S40" i="28"/>
  <c r="S40" i="27"/>
  <c r="S40" i="26"/>
  <c r="AN19" s="1"/>
  <c r="S36" i="28"/>
  <c r="S36" i="27"/>
  <c r="S36" i="26"/>
  <c r="AJ19" s="1"/>
  <c r="R44" i="28"/>
  <c r="R44" i="27"/>
  <c r="R44" i="26"/>
  <c r="AR18" s="1"/>
  <c r="R40" i="28"/>
  <c r="R40" i="27"/>
  <c r="R40" i="26"/>
  <c r="AN18" s="1"/>
  <c r="R36" i="28"/>
  <c r="R36" i="27"/>
  <c r="R36" i="26"/>
  <c r="AJ18" s="1"/>
  <c r="Q44" i="28"/>
  <c r="Q44" i="27"/>
  <c r="Q44" i="26"/>
  <c r="AR17" s="1"/>
  <c r="Q40" i="28"/>
  <c r="Q40" i="27"/>
  <c r="Q40" i="26"/>
  <c r="AN17" s="1"/>
  <c r="Q36" i="28"/>
  <c r="Q36" i="27"/>
  <c r="Q36" i="26"/>
  <c r="AJ17" s="1"/>
  <c r="P44" i="28"/>
  <c r="P44" i="26"/>
  <c r="AR16" s="1"/>
  <c r="P44" i="27"/>
  <c r="P40" i="28"/>
  <c r="P40" i="27"/>
  <c r="P40" i="26"/>
  <c r="AN16" s="1"/>
  <c r="P36" i="28"/>
  <c r="P36" i="27"/>
  <c r="P36" i="26"/>
  <c r="AJ16" s="1"/>
  <c r="O44" i="28"/>
  <c r="O44" i="27"/>
  <c r="O44" i="26"/>
  <c r="AR15" s="1"/>
  <c r="O40" i="28"/>
  <c r="O40" i="27"/>
  <c r="O40" i="26"/>
  <c r="AN15" s="1"/>
  <c r="O36" i="28"/>
  <c r="O36" i="27"/>
  <c r="O36" i="26"/>
  <c r="AJ15" s="1"/>
  <c r="N44" i="28"/>
  <c r="N44" i="27"/>
  <c r="N44" i="26"/>
  <c r="AR14" s="1"/>
  <c r="N40" i="28"/>
  <c r="N40" i="27"/>
  <c r="N40" i="26"/>
  <c r="AN14" s="1"/>
  <c r="N36" i="28"/>
  <c r="N36" i="27"/>
  <c r="N36" i="26"/>
  <c r="AJ14" s="1"/>
  <c r="M39" i="28"/>
  <c r="M39" i="27"/>
  <c r="M39" i="26"/>
  <c r="AM13" s="1"/>
  <c r="M43" i="28"/>
  <c r="M43" i="26"/>
  <c r="AQ13" s="1"/>
  <c r="M43" i="27"/>
  <c r="M47" i="28"/>
  <c r="M47" i="26"/>
  <c r="AU13" s="1"/>
  <c r="M47" i="27"/>
  <c r="L39" i="28"/>
  <c r="L39" i="27"/>
  <c r="L39" i="26"/>
  <c r="AM12" s="1"/>
  <c r="L43" i="28"/>
  <c r="L43" i="27"/>
  <c r="L43" i="26"/>
  <c r="AQ12" s="1"/>
  <c r="L47" i="28"/>
  <c r="L47" i="27"/>
  <c r="L47" i="26"/>
  <c r="AU12" s="1"/>
  <c r="K39" i="28"/>
  <c r="K39" i="27"/>
  <c r="K39" i="26"/>
  <c r="AM11" s="1"/>
  <c r="K43" i="28"/>
  <c r="K43" i="27"/>
  <c r="K43" i="26"/>
  <c r="AQ11" s="1"/>
  <c r="K47" i="28"/>
  <c r="K47" i="27"/>
  <c r="K47" i="26"/>
  <c r="AU11" s="1"/>
  <c r="J39" i="28"/>
  <c r="J39" i="27"/>
  <c r="J39" i="26"/>
  <c r="AM10" s="1"/>
  <c r="AM10" i="23"/>
  <c r="AM10" i="31" s="1"/>
  <c r="J43" i="28"/>
  <c r="J43" i="27"/>
  <c r="J43" i="26"/>
  <c r="AQ10" s="1"/>
  <c r="J47" i="28"/>
  <c r="J47" i="27"/>
  <c r="J47" i="26"/>
  <c r="AU10" s="1"/>
  <c r="I39" i="28"/>
  <c r="I39" i="27"/>
  <c r="I39" i="26"/>
  <c r="AM9" s="1"/>
  <c r="I43" i="28"/>
  <c r="I43" i="26"/>
  <c r="AQ9" s="1"/>
  <c r="I43" i="27"/>
  <c r="I47" i="28"/>
  <c r="I47" i="26"/>
  <c r="AU9" s="1"/>
  <c r="I47" i="27"/>
  <c r="H39" i="28"/>
  <c r="H39" i="27"/>
  <c r="H39" i="26"/>
  <c r="AM8" s="1"/>
  <c r="H43" i="28"/>
  <c r="H43" i="27"/>
  <c r="H43" i="26"/>
  <c r="AQ8" s="1"/>
  <c r="H47" i="28"/>
  <c r="H47" i="27"/>
  <c r="H47" i="26"/>
  <c r="AU8" s="1"/>
  <c r="G39" i="28"/>
  <c r="G39" i="27"/>
  <c r="G39" i="26"/>
  <c r="AM7" s="1"/>
  <c r="G43" i="28"/>
  <c r="G43" i="27"/>
  <c r="G43" i="26"/>
  <c r="AQ7" s="1"/>
  <c r="G47" i="28"/>
  <c r="G47" i="26"/>
  <c r="AU7" s="1"/>
  <c r="G47" i="27"/>
  <c r="J35" i="28"/>
  <c r="J35" i="27"/>
  <c r="J35" i="26"/>
  <c r="AI10" s="1"/>
  <c r="AI10" i="23"/>
  <c r="AI10" i="31" s="1"/>
  <c r="N35" i="28"/>
  <c r="N35" i="27"/>
  <c r="N35" i="26"/>
  <c r="AI14" s="1"/>
  <c r="R35" i="28"/>
  <c r="R35" i="27"/>
  <c r="R35" i="26"/>
  <c r="AI18" s="1"/>
  <c r="V35" i="28"/>
  <c r="V35" i="27"/>
  <c r="V35" i="26"/>
  <c r="AI22" s="1"/>
  <c r="Z35" i="28"/>
  <c r="Z35" i="27"/>
  <c r="Z35" i="26"/>
  <c r="AI26" s="1"/>
  <c r="AD35" i="28"/>
  <c r="AD35" i="27"/>
  <c r="AD35" i="26"/>
  <c r="AI30" s="1"/>
  <c r="G35" i="28"/>
  <c r="G35" i="27"/>
  <c r="G35" i="26"/>
  <c r="AI7" s="1"/>
  <c r="F39" i="28"/>
  <c r="F39" i="27"/>
  <c r="F39" i="26"/>
  <c r="AM6" s="1"/>
  <c r="AM6" i="23"/>
  <c r="AM6" i="31" s="1"/>
  <c r="F43" i="28"/>
  <c r="F43" i="27"/>
  <c r="F43" i="26"/>
  <c r="AQ6" s="1"/>
  <c r="F47" i="28"/>
  <c r="F47" i="27"/>
  <c r="F47" i="26"/>
  <c r="AU6" s="1"/>
  <c r="E45" i="28"/>
  <c r="E45" i="27"/>
  <c r="E45" i="26"/>
  <c r="AS5" s="1"/>
  <c r="E41" i="28"/>
  <c r="E41" i="27"/>
  <c r="E41" i="26"/>
  <c r="AO5" s="1"/>
  <c r="E37" i="28"/>
  <c r="E37" i="27"/>
  <c r="E37" i="26"/>
  <c r="AK5" s="1"/>
  <c r="X12" i="28"/>
  <c r="X12" i="27"/>
  <c r="AF18" i="28"/>
  <c r="AF18" i="27"/>
  <c r="AB18" i="28"/>
  <c r="AB18" i="27"/>
  <c r="Z18" i="28"/>
  <c r="Z18" i="27"/>
  <c r="X18" i="28"/>
  <c r="X18" i="27"/>
  <c r="U18" i="28"/>
  <c r="U18" i="27"/>
  <c r="S18" i="28"/>
  <c r="S18" i="27"/>
  <c r="AB5" i="28"/>
  <c r="AB5" i="27"/>
  <c r="Y5" i="28"/>
  <c r="Y5" i="27"/>
  <c r="W5" i="28"/>
  <c r="W5" i="27"/>
  <c r="U5" i="28"/>
  <c r="U5" i="27"/>
  <c r="AD7" i="28"/>
  <c r="AD7" i="27"/>
  <c r="AE15" i="28"/>
  <c r="AE15" i="27"/>
  <c r="AC15" i="28"/>
  <c r="AC15" i="27"/>
  <c r="AF17" i="28"/>
  <c r="AF17" i="27"/>
  <c r="AD17" i="28"/>
  <c r="AD17" i="27"/>
  <c r="AB17" i="28"/>
  <c r="AB17" i="27"/>
  <c r="Z17"/>
  <c r="X17" i="28"/>
  <c r="X17" i="27"/>
  <c r="V17" i="28"/>
  <c r="V17" i="27"/>
  <c r="T17" i="28"/>
  <c r="T17" i="27"/>
  <c r="X19" i="28"/>
  <c r="X19" i="27"/>
  <c r="U19" i="28"/>
  <c r="U19" i="27"/>
  <c r="AF23" i="28"/>
  <c r="AF23" i="27"/>
  <c r="AD23" i="28"/>
  <c r="AD23" i="27"/>
  <c r="AB23" i="28"/>
  <c r="AB23" i="27"/>
  <c r="Z23" i="28"/>
  <c r="Z23" i="27"/>
  <c r="X23" i="28"/>
  <c r="X23" i="27"/>
  <c r="AG25" i="28"/>
  <c r="AG25" i="27"/>
  <c r="AE25" i="28"/>
  <c r="AE25" i="27"/>
  <c r="AC25" i="28"/>
  <c r="AC25" i="27"/>
  <c r="AA25" i="28"/>
  <c r="AA25" i="27"/>
  <c r="AF29" i="28"/>
  <c r="AF29" i="27"/>
  <c r="AD29" i="28"/>
  <c r="AD29" i="27"/>
  <c r="AG31" i="28"/>
  <c r="AG31" i="27"/>
  <c r="O13" i="28"/>
  <c r="O13" i="27"/>
  <c r="P11" i="28"/>
  <c r="P11" i="27"/>
  <c r="Q5" i="28"/>
  <c r="Q5" i="27"/>
  <c r="Q13" i="28"/>
  <c r="Q13" i="27"/>
  <c r="R11" i="28"/>
  <c r="R11" i="27"/>
  <c r="S9" i="28"/>
  <c r="S9" i="27"/>
  <c r="S17" i="28"/>
  <c r="S17" i="27"/>
  <c r="AF8" i="28"/>
  <c r="AF8" i="27"/>
  <c r="AG8" i="28"/>
  <c r="AG8" i="27"/>
  <c r="AC8" i="28"/>
  <c r="AC8" i="27"/>
  <c r="AA8" i="28"/>
  <c r="AA8" i="27"/>
  <c r="Y8" i="28"/>
  <c r="Y8" i="27"/>
  <c r="W8" i="28"/>
  <c r="W8" i="27"/>
  <c r="S8" i="28"/>
  <c r="S8" i="27"/>
  <c r="Q8" i="28"/>
  <c r="Q8" i="27"/>
  <c r="O8" i="28"/>
  <c r="O8" i="27"/>
  <c r="M8" i="28"/>
  <c r="M8" i="27"/>
  <c r="AG14" i="28"/>
  <c r="AG14" i="27"/>
  <c r="AC14" i="28"/>
  <c r="AC14" i="27"/>
  <c r="AD14" i="28"/>
  <c r="AD14" i="27"/>
  <c r="AA14" i="28"/>
  <c r="AA14" i="27"/>
  <c r="Y14" i="28"/>
  <c r="Y14" i="27"/>
  <c r="V14" i="28"/>
  <c r="V14" i="27"/>
  <c r="T14" i="28"/>
  <c r="T14" i="27"/>
  <c r="R14" i="28"/>
  <c r="R14" i="27"/>
  <c r="P14" i="28"/>
  <c r="P14" i="27"/>
  <c r="W14" i="28"/>
  <c r="W14" i="27"/>
  <c r="AG20" i="28"/>
  <c r="AG20" i="27"/>
  <c r="AD20" i="28"/>
  <c r="AD20" i="27"/>
  <c r="AC20" i="28"/>
  <c r="AC20" i="27"/>
  <c r="AA20" i="28"/>
  <c r="AA20" i="27"/>
  <c r="Y20" i="28"/>
  <c r="Y20" i="27"/>
  <c r="W20" i="28"/>
  <c r="W20" i="27"/>
  <c r="U20" i="28"/>
  <c r="U20" i="27"/>
  <c r="AE26" i="28"/>
  <c r="AE26" i="27"/>
  <c r="AE30" i="28"/>
  <c r="AE30" i="27"/>
  <c r="S7" i="28"/>
  <c r="S7" i="27"/>
  <c r="S15" i="28"/>
  <c r="S15" i="27"/>
  <c r="AA26" i="28"/>
  <c r="AA26" i="27"/>
  <c r="AE10" i="28"/>
  <c r="AE10" i="27"/>
  <c r="AF10" i="28"/>
  <c r="AF10" i="27"/>
  <c r="AB10" i="28"/>
  <c r="AB10" i="27"/>
  <c r="Z10" i="28"/>
  <c r="Z10" i="27"/>
  <c r="X10" i="28"/>
  <c r="X10" i="27"/>
  <c r="U10" i="28"/>
  <c r="U10" i="27"/>
  <c r="S10" i="28"/>
  <c r="S10" i="27"/>
  <c r="Q10" i="28"/>
  <c r="Q10" i="27"/>
  <c r="O10" i="28"/>
  <c r="O10" i="27"/>
  <c r="M10" i="28"/>
  <c r="M10" i="27"/>
  <c r="W10" i="28"/>
  <c r="W10" i="27"/>
  <c r="AE16" i="28"/>
  <c r="AE16" i="27"/>
  <c r="AB16" i="28"/>
  <c r="AB16" i="27"/>
  <c r="Z16" i="28"/>
  <c r="Z16" i="27"/>
  <c r="X16" i="28"/>
  <c r="X16" i="27"/>
  <c r="V16" i="28"/>
  <c r="V16" i="27"/>
  <c r="T16" i="28"/>
  <c r="T16" i="27"/>
  <c r="R16" i="28"/>
  <c r="R16" i="27"/>
  <c r="AE22" i="28"/>
  <c r="AE22" i="27"/>
  <c r="X22" i="28"/>
  <c r="X22" i="27"/>
  <c r="AG28" i="28"/>
  <c r="AG28" i="27"/>
  <c r="AD28" i="28"/>
  <c r="AD28" i="27"/>
  <c r="AA22" i="28"/>
  <c r="AA22" i="27"/>
  <c r="R5" i="28"/>
  <c r="R5" i="27"/>
  <c r="AG43" i="28"/>
  <c r="AG43" i="27"/>
  <c r="AG43" i="26"/>
  <c r="AQ33" s="1"/>
  <c r="AG39" i="28"/>
  <c r="AG39" i="27"/>
  <c r="AG39" i="26"/>
  <c r="AM33" s="1"/>
  <c r="AF36" i="28"/>
  <c r="AF36" i="27"/>
  <c r="AF36" i="26"/>
  <c r="AJ32" s="1"/>
  <c r="AF40" i="28"/>
  <c r="AF40" i="27"/>
  <c r="AF40" i="26"/>
  <c r="AN32" s="1"/>
  <c r="AF44" i="28"/>
  <c r="AF44" i="26"/>
  <c r="AR32" s="1"/>
  <c r="AF44" i="27"/>
  <c r="AE36" i="28"/>
  <c r="AE36" i="27"/>
  <c r="AE36" i="26"/>
  <c r="AJ31" s="1"/>
  <c r="AE40" i="28"/>
  <c r="AE40" i="27"/>
  <c r="AE40" i="26"/>
  <c r="AN31" s="1"/>
  <c r="AE44" i="28"/>
  <c r="AE44" i="27"/>
  <c r="AE44" i="26"/>
  <c r="AR31" s="1"/>
  <c r="AD38" i="28"/>
  <c r="AD38" i="27"/>
  <c r="AD38" i="26"/>
  <c r="AL30" s="1"/>
  <c r="AD42" i="28"/>
  <c r="AD42" i="27"/>
  <c r="AD42" i="26"/>
  <c r="AP30" s="1"/>
  <c r="AD46" i="28"/>
  <c r="AD46" i="27"/>
  <c r="AD46" i="26"/>
  <c r="AT30" s="1"/>
  <c r="AC40" i="28"/>
  <c r="AC40" i="27"/>
  <c r="AC40" i="26"/>
  <c r="AN29" s="1"/>
  <c r="AC44" i="28"/>
  <c r="AC44" i="27"/>
  <c r="AC44" i="26"/>
  <c r="AR29" s="1"/>
  <c r="AB36" i="28"/>
  <c r="AB36" i="27"/>
  <c r="AB36" i="26"/>
  <c r="AJ28" s="1"/>
  <c r="AB40" i="28"/>
  <c r="AB40" i="27"/>
  <c r="AB40" i="26"/>
  <c r="AN28" s="1"/>
  <c r="AB44" i="28"/>
  <c r="AB44" i="26"/>
  <c r="AR28" s="1"/>
  <c r="AB44" i="27"/>
  <c r="AA38" i="28"/>
  <c r="AA38" i="27"/>
  <c r="AA38" i="26"/>
  <c r="AL27" s="1"/>
  <c r="AA42" i="28"/>
  <c r="AA42" i="27"/>
  <c r="AA42" i="26"/>
  <c r="AP27" s="1"/>
  <c r="AA46" i="28"/>
  <c r="AA46" i="27"/>
  <c r="AA46" i="26"/>
  <c r="AT27" s="1"/>
  <c r="Z38" i="28"/>
  <c r="Z38" i="27"/>
  <c r="Z38" i="26"/>
  <c r="AL26" s="1"/>
  <c r="Z42" i="28"/>
  <c r="Z42" i="27"/>
  <c r="Z42" i="26"/>
  <c r="AP26" s="1"/>
  <c r="Z46" i="28"/>
  <c r="Z46" i="27"/>
  <c r="Z46" i="26"/>
  <c r="AT26" s="1"/>
  <c r="Y38" i="28"/>
  <c r="Y38" i="27"/>
  <c r="Y38" i="26"/>
  <c r="AL25" s="1"/>
  <c r="Y42" i="28"/>
  <c r="Y42" i="27"/>
  <c r="Y42" i="26"/>
  <c r="AP25" s="1"/>
  <c r="Y46" i="28"/>
  <c r="Y46" i="27"/>
  <c r="Y46" i="26"/>
  <c r="AT25" s="1"/>
  <c r="X38" i="28"/>
  <c r="X38" i="27"/>
  <c r="X38" i="26"/>
  <c r="AL24" s="1"/>
  <c r="X42" i="28"/>
  <c r="X42" i="27"/>
  <c r="X42" i="26"/>
  <c r="AP24" s="1"/>
  <c r="X46" i="28"/>
  <c r="X46" i="26"/>
  <c r="AT24" s="1"/>
  <c r="X46" i="27"/>
  <c r="W40" i="28"/>
  <c r="W40" i="27"/>
  <c r="W40" i="26"/>
  <c r="AN23" s="1"/>
  <c r="W44" i="28"/>
  <c r="W44" i="27"/>
  <c r="W44" i="26"/>
  <c r="AR23" s="1"/>
  <c r="V47" i="28"/>
  <c r="V47" i="27"/>
  <c r="V47" i="26"/>
  <c r="AU22" s="1"/>
  <c r="V43" i="28"/>
  <c r="V43" i="26"/>
  <c r="AQ22" s="1"/>
  <c r="V43" i="27"/>
  <c r="V39" i="28"/>
  <c r="V39" i="27"/>
  <c r="V39" i="26"/>
  <c r="AM22" s="1"/>
  <c r="AM22" i="23"/>
  <c r="AM22" i="31" s="1"/>
  <c r="U47" i="28"/>
  <c r="U47" i="26"/>
  <c r="AU21" s="1"/>
  <c r="U47" i="27"/>
  <c r="U43" i="28"/>
  <c r="U43" i="27"/>
  <c r="U43" i="26"/>
  <c r="AQ21" s="1"/>
  <c r="U39" i="28"/>
  <c r="U39" i="27"/>
  <c r="U39" i="26"/>
  <c r="AM21" s="1"/>
  <c r="T47" i="28"/>
  <c r="T47" i="27"/>
  <c r="T47" i="26"/>
  <c r="AU20" s="1"/>
  <c r="T43" i="28"/>
  <c r="T43" i="27"/>
  <c r="T43" i="26"/>
  <c r="AQ20" s="1"/>
  <c r="T39" i="28"/>
  <c r="T39" i="27"/>
  <c r="T39" i="26"/>
  <c r="AM20" s="1"/>
  <c r="S47" i="28"/>
  <c r="S47" i="27"/>
  <c r="S47" i="26"/>
  <c r="AU19" s="1"/>
  <c r="S43" i="28"/>
  <c r="S43" i="27"/>
  <c r="S43" i="26"/>
  <c r="AQ19" s="1"/>
  <c r="S39" i="28"/>
  <c r="S39" i="27"/>
  <c r="S39" i="26"/>
  <c r="AM19" s="1"/>
  <c r="R45" i="28"/>
  <c r="R45" i="27"/>
  <c r="R45" i="26"/>
  <c r="AS18" s="1"/>
  <c r="R41" i="28"/>
  <c r="R41" i="27"/>
  <c r="R41" i="26"/>
  <c r="AO18" s="1"/>
  <c r="R37" i="28"/>
  <c r="R37" i="27"/>
  <c r="R37" i="26"/>
  <c r="AK18" s="1"/>
  <c r="Q43" i="28"/>
  <c r="Q43" i="27"/>
  <c r="Q43" i="26"/>
  <c r="AQ17" s="1"/>
  <c r="Q39" i="28"/>
  <c r="Q39" i="27"/>
  <c r="Q39" i="26"/>
  <c r="AM17" s="1"/>
  <c r="P45" i="28"/>
  <c r="P45" i="27"/>
  <c r="P45" i="26"/>
  <c r="AS16" s="1"/>
  <c r="P41" i="28"/>
  <c r="P41" i="27"/>
  <c r="P41" i="26"/>
  <c r="AO16" s="1"/>
  <c r="P37" i="28"/>
  <c r="P37" i="27"/>
  <c r="P37" i="26"/>
  <c r="AK16" s="1"/>
  <c r="O43" i="28"/>
  <c r="O43" i="27"/>
  <c r="O43" i="26"/>
  <c r="AQ15" s="1"/>
  <c r="O39" i="28"/>
  <c r="O39" i="27"/>
  <c r="O39" i="26"/>
  <c r="AM15" s="1"/>
  <c r="N45" i="28"/>
  <c r="N45" i="27"/>
  <c r="N45" i="26"/>
  <c r="AS14" s="1"/>
  <c r="N41" i="28"/>
  <c r="N41" i="27"/>
  <c r="N41" i="26"/>
  <c r="AO14" s="1"/>
  <c r="N37" i="28"/>
  <c r="N37" i="27"/>
  <c r="N37" i="26"/>
  <c r="AK14" s="1"/>
  <c r="M38" i="28"/>
  <c r="M38" i="27"/>
  <c r="M38" i="26"/>
  <c r="AL13" s="1"/>
  <c r="M42" i="28"/>
  <c r="M42" i="27"/>
  <c r="M42" i="26"/>
  <c r="AP13" s="1"/>
  <c r="M46" i="28"/>
  <c r="M46" i="27"/>
  <c r="M46" i="26"/>
  <c r="AT13" s="1"/>
  <c r="L40" i="28"/>
  <c r="L40" i="27"/>
  <c r="L40" i="26"/>
  <c r="AN12" s="1"/>
  <c r="L44" i="28"/>
  <c r="L44" i="26"/>
  <c r="AR12" s="1"/>
  <c r="L44" i="27"/>
  <c r="K36" i="28"/>
  <c r="K36" i="27"/>
  <c r="K36" i="26"/>
  <c r="AJ11" s="1"/>
  <c r="K40" i="28"/>
  <c r="K40" i="27"/>
  <c r="K40" i="26"/>
  <c r="AN11" s="1"/>
  <c r="K44" i="28"/>
  <c r="K44" i="27"/>
  <c r="K44" i="26"/>
  <c r="AR11" s="1"/>
  <c r="J38" i="28"/>
  <c r="J38" i="27"/>
  <c r="J38" i="26"/>
  <c r="AL10" s="1"/>
  <c r="J42" i="28"/>
  <c r="J42" i="27"/>
  <c r="J42" i="26"/>
  <c r="AP10" s="1"/>
  <c r="J46" i="28"/>
  <c r="J46" i="27"/>
  <c r="J46" i="26"/>
  <c r="AT10" s="1"/>
  <c r="I38" i="28"/>
  <c r="I38" i="27"/>
  <c r="I38" i="26"/>
  <c r="AL9" s="1"/>
  <c r="I42" i="28"/>
  <c r="I42" i="27"/>
  <c r="I42" i="26"/>
  <c r="AP9" s="1"/>
  <c r="I46" i="28"/>
  <c r="I46" i="27"/>
  <c r="I46" i="26"/>
  <c r="AT9" s="1"/>
  <c r="H38" i="28"/>
  <c r="H38" i="27"/>
  <c r="H38" i="26"/>
  <c r="AL8" s="1"/>
  <c r="H42" i="28"/>
  <c r="H42" i="27"/>
  <c r="H42" i="26"/>
  <c r="AP8" s="1"/>
  <c r="H46" i="28"/>
  <c r="H46" i="27"/>
  <c r="H46" i="26"/>
  <c r="AT8" s="1"/>
  <c r="G38" i="28"/>
  <c r="G38" i="27"/>
  <c r="G38" i="26"/>
  <c r="AL7" s="1"/>
  <c r="G42" i="28"/>
  <c r="G42" i="27"/>
  <c r="G42" i="26"/>
  <c r="AP7" s="1"/>
  <c r="G46" i="28"/>
  <c r="G46" i="27"/>
  <c r="G46" i="26"/>
  <c r="AT7" s="1"/>
  <c r="K35" i="28"/>
  <c r="K35" i="27"/>
  <c r="K35" i="26"/>
  <c r="AI11" s="1"/>
  <c r="O35" i="28"/>
  <c r="O35" i="27"/>
  <c r="O35" i="26"/>
  <c r="AI15" s="1"/>
  <c r="S35" i="28"/>
  <c r="S35" i="27"/>
  <c r="S35" i="26"/>
  <c r="AI19" s="1"/>
  <c r="W35" i="28"/>
  <c r="W35" i="27"/>
  <c r="W35" i="26"/>
  <c r="AI23" s="1"/>
  <c r="AA35" i="28"/>
  <c r="AA35" i="27"/>
  <c r="AA35" i="26"/>
  <c r="AI27" s="1"/>
  <c r="AE35" i="28"/>
  <c r="AE35" i="27"/>
  <c r="AE35" i="26"/>
  <c r="AI31" s="1"/>
  <c r="F36" i="28"/>
  <c r="F36" i="27"/>
  <c r="F36" i="26"/>
  <c r="AJ6" s="1"/>
  <c r="F40" i="28"/>
  <c r="F40" i="27"/>
  <c r="F40" i="26"/>
  <c r="AN6" s="1"/>
  <c r="F44" i="28"/>
  <c r="F44" i="27"/>
  <c r="F44" i="26"/>
  <c r="AR6" s="1"/>
  <c r="F35" i="28"/>
  <c r="F35" i="27"/>
  <c r="F35" i="26"/>
  <c r="AI6" s="1"/>
  <c r="E44" i="28"/>
  <c r="E44" i="27"/>
  <c r="E40" i="28"/>
  <c r="E40" i="27"/>
  <c r="E40" i="26"/>
  <c r="AN5" s="1"/>
  <c r="AE6" i="28"/>
  <c r="AE6" i="27"/>
  <c r="R6" i="28"/>
  <c r="R6" i="27"/>
  <c r="P6" i="28"/>
  <c r="P6" i="27"/>
  <c r="N6" i="28"/>
  <c r="N6" i="27"/>
  <c r="AE12" i="28"/>
  <c r="AE12" i="27"/>
  <c r="AB12" i="28"/>
  <c r="AB12" i="27"/>
  <c r="Y12" i="28"/>
  <c r="Y12" i="27"/>
  <c r="W12" i="28"/>
  <c r="W12" i="27"/>
  <c r="R12" i="28"/>
  <c r="R12" i="27"/>
  <c r="P12" i="28"/>
  <c r="P12" i="27"/>
  <c r="AF24" i="28"/>
  <c r="AF24" i="27"/>
  <c r="AE24" i="28"/>
  <c r="AE24" i="27"/>
  <c r="AB24" i="28"/>
  <c r="AB24" i="27"/>
  <c r="Z24" i="28"/>
  <c r="Z24" i="27"/>
  <c r="AC5" i="28"/>
  <c r="AC5" i="27"/>
  <c r="AA5" i="28"/>
  <c r="AA5" i="27"/>
  <c r="AU13" i="23"/>
  <c r="AU13" i="31" s="1"/>
  <c r="AF13" i="28"/>
  <c r="AF13" i="27"/>
  <c r="AD13" i="28"/>
  <c r="AD13" i="27"/>
  <c r="AB13" i="28"/>
  <c r="AB13" i="27"/>
  <c r="Z13" i="28"/>
  <c r="Z13" i="27"/>
  <c r="X13" i="28"/>
  <c r="X13" i="27"/>
  <c r="V13" i="28"/>
  <c r="V13" i="27"/>
  <c r="T13" i="28"/>
  <c r="T13" i="27"/>
  <c r="X15" i="28"/>
  <c r="X15" i="27"/>
  <c r="Y19" i="28"/>
  <c r="Y19" i="27"/>
  <c r="W19" i="28"/>
  <c r="W19" i="27"/>
  <c r="AF25" i="28"/>
  <c r="AF25" i="27"/>
  <c r="AD25" i="28"/>
  <c r="AD25" i="27"/>
  <c r="AB25" i="28"/>
  <c r="AB25" i="27"/>
  <c r="Z25" i="28"/>
  <c r="Z25" i="27"/>
  <c r="AF31" i="28"/>
  <c r="AF31" i="27"/>
  <c r="P5" i="28"/>
  <c r="P5" i="27"/>
  <c r="P13" i="28"/>
  <c r="P13" i="27"/>
  <c r="Q11" i="28"/>
  <c r="Q11" i="27"/>
  <c r="R13" i="28"/>
  <c r="R13" i="27"/>
  <c r="AC16" i="28"/>
  <c r="AC16" i="27"/>
  <c r="Y16" i="28"/>
  <c r="Y16" i="27"/>
  <c r="U16" i="28"/>
  <c r="U16" i="27"/>
  <c r="Q16" i="28"/>
  <c r="Q16" i="27"/>
  <c r="AU17"/>
  <c r="AS13" i="28"/>
  <c r="AS13" i="27"/>
  <c r="AQ17" i="28"/>
  <c r="AQ17" i="27"/>
  <c r="AO17" i="28"/>
  <c r="AO17" i="27"/>
  <c r="AN17"/>
  <c r="AK17" i="28"/>
  <c r="AK17" i="27"/>
  <c r="AJ17" i="28"/>
  <c r="AJ17" i="27"/>
  <c r="AA6" i="28"/>
  <c r="AA6" i="27"/>
  <c r="L26" i="28"/>
  <c r="L26" i="27"/>
  <c r="L26" i="26"/>
  <c r="Z12" s="1"/>
  <c r="N12" i="23"/>
  <c r="N12" i="31" s="1"/>
  <c r="L14" i="28"/>
  <c r="L14" i="27"/>
  <c r="L14" i="26"/>
  <c r="N12" s="1"/>
  <c r="G27" i="28"/>
  <c r="G27" i="27"/>
  <c r="G27" i="26"/>
  <c r="AA7" s="1"/>
  <c r="G22" i="28"/>
  <c r="G22" i="27"/>
  <c r="G22" i="26"/>
  <c r="V7" s="1"/>
  <c r="AE11" i="23"/>
  <c r="AE11" i="31" s="1"/>
  <c r="K31" i="28"/>
  <c r="K31" i="27"/>
  <c r="K31" i="26"/>
  <c r="AE11" s="1"/>
  <c r="AA11" i="23"/>
  <c r="AA11" i="31" s="1"/>
  <c r="K27" i="28"/>
  <c r="K27" i="27"/>
  <c r="K27" i="26"/>
  <c r="AA11" s="1"/>
  <c r="Y11" i="23"/>
  <c r="Y11" i="31" s="1"/>
  <c r="K25" i="28"/>
  <c r="K25" i="27"/>
  <c r="K25" i="26"/>
  <c r="Y11" s="1"/>
  <c r="U11" i="23"/>
  <c r="U11" i="31" s="1"/>
  <c r="K21" i="28"/>
  <c r="K21" i="27"/>
  <c r="K21" i="26"/>
  <c r="U11" s="1"/>
  <c r="AU22" i="28"/>
  <c r="AU22" i="27"/>
  <c r="AT18" i="28"/>
  <c r="AT18" i="27"/>
  <c r="AR22" i="28"/>
  <c r="AR22" i="27"/>
  <c r="AQ18" i="28"/>
  <c r="AQ18" i="27"/>
  <c r="AP18" i="28"/>
  <c r="AP18" i="27"/>
  <c r="AN18" i="28"/>
  <c r="AN18" i="27"/>
  <c r="AM17" i="28"/>
  <c r="AM17" i="27"/>
  <c r="AK18" i="28"/>
  <c r="AK18" i="27"/>
  <c r="AJ18" i="28"/>
  <c r="AL24"/>
  <c r="AL24" i="27"/>
  <c r="AQ24" i="28"/>
  <c r="AQ24" i="27"/>
  <c r="AS24" i="28"/>
  <c r="AS24" i="27"/>
  <c r="AM9" i="28"/>
  <c r="AM9" i="27"/>
  <c r="AL9" i="28"/>
  <c r="AL9" i="27"/>
  <c r="AO9"/>
  <c r="AS9" i="28"/>
  <c r="AS9" i="27"/>
  <c r="AT17" i="28"/>
  <c r="AT17" i="27"/>
  <c r="AS17" i="28"/>
  <c r="AS17" i="27"/>
  <c r="AR17" i="28"/>
  <c r="AR17" i="27"/>
  <c r="AQ13" i="28"/>
  <c r="AQ13" i="27"/>
  <c r="AP13" i="28"/>
  <c r="AP13" i="27"/>
  <c r="AO13" i="28"/>
  <c r="AO13" i="27"/>
  <c r="AN13" i="28"/>
  <c r="AN13" i="27"/>
  <c r="AL13" i="28"/>
  <c r="AL13" i="27"/>
  <c r="AK13" i="28"/>
  <c r="AK13" i="27"/>
  <c r="AJ13" i="28"/>
  <c r="AJ13" i="27"/>
  <c r="AI13" i="28"/>
  <c r="AI13" i="27"/>
  <c r="L33" i="28"/>
  <c r="L33" i="27"/>
  <c r="L33" i="26"/>
  <c r="AG12" s="1"/>
  <c r="U12" i="23"/>
  <c r="U12" i="31" s="1"/>
  <c r="L21" i="28"/>
  <c r="L21" i="27"/>
  <c r="L21" i="26"/>
  <c r="U12" s="1"/>
  <c r="L19" i="28"/>
  <c r="L19" i="27"/>
  <c r="L19" i="26"/>
  <c r="S12" s="1"/>
  <c r="M12" i="23"/>
  <c r="M12" i="31" s="1"/>
  <c r="L13" i="28"/>
  <c r="L13" i="27"/>
  <c r="L13" i="26"/>
  <c r="M12" s="1"/>
  <c r="G33" i="28"/>
  <c r="G33" i="27"/>
  <c r="G33" i="26"/>
  <c r="AG7" s="1"/>
  <c r="AB7" i="23"/>
  <c r="AB7" i="31" s="1"/>
  <c r="G28" i="28"/>
  <c r="G28" i="27"/>
  <c r="G28" i="26"/>
  <c r="AB7" s="1"/>
  <c r="Y7" i="23"/>
  <c r="Y7" i="31" s="1"/>
  <c r="G25" i="28"/>
  <c r="G25" i="27"/>
  <c r="G25" i="26"/>
  <c r="Y7" s="1"/>
  <c r="W7" i="23"/>
  <c r="W7" i="31" s="1"/>
  <c r="G23" i="28"/>
  <c r="G23" i="27"/>
  <c r="G23" i="26"/>
  <c r="W7" s="1"/>
  <c r="U7" i="23"/>
  <c r="U7" i="31" s="1"/>
  <c r="G21" i="28"/>
  <c r="G21" i="27"/>
  <c r="G21" i="26"/>
  <c r="U7" s="1"/>
  <c r="AF11" i="23"/>
  <c r="AF11" i="31" s="1"/>
  <c r="K32" i="28"/>
  <c r="K32" i="27"/>
  <c r="K32" i="26"/>
  <c r="AF11" s="1"/>
  <c r="AD11" i="23"/>
  <c r="AD11" i="31" s="1"/>
  <c r="K30" i="28"/>
  <c r="K30" i="27"/>
  <c r="K30" i="26"/>
  <c r="AD11" s="1"/>
  <c r="AB11" i="23"/>
  <c r="AB11" i="31" s="1"/>
  <c r="K28" i="28"/>
  <c r="K28" i="27"/>
  <c r="K28" i="26"/>
  <c r="AB11" s="1"/>
  <c r="Z11" i="23"/>
  <c r="Z11" i="31" s="1"/>
  <c r="K26" i="28"/>
  <c r="K26" i="27"/>
  <c r="K26" i="26"/>
  <c r="Z11" s="1"/>
  <c r="X11" i="23"/>
  <c r="X11" i="31" s="1"/>
  <c r="K24" i="28"/>
  <c r="K24" i="27"/>
  <c r="K24" i="26"/>
  <c r="X11" s="1"/>
  <c r="V11" i="23"/>
  <c r="V11" i="31" s="1"/>
  <c r="K22" i="28"/>
  <c r="K22" i="27"/>
  <c r="K22" i="26"/>
  <c r="V11" s="1"/>
  <c r="T11" i="23"/>
  <c r="T11" i="31" s="1"/>
  <c r="K20" i="28"/>
  <c r="K20" i="27"/>
  <c r="K20" i="26"/>
  <c r="T11" s="1"/>
  <c r="AU18" i="28"/>
  <c r="AU18" i="27"/>
  <c r="AU6" i="28"/>
  <c r="AU6" i="27"/>
  <c r="AT10" i="28"/>
  <c r="AT10" i="27"/>
  <c r="AS10" i="28"/>
  <c r="AS10" i="27"/>
  <c r="AR18" i="28"/>
  <c r="AR18" i="27"/>
  <c r="AR6" i="28"/>
  <c r="AR6" i="27"/>
  <c r="AQ10" i="28"/>
  <c r="AQ10" i="27"/>
  <c r="AP10"/>
  <c r="AO10" i="28"/>
  <c r="AO10" i="27"/>
  <c r="AN10" i="28"/>
  <c r="AN10" i="27"/>
  <c r="AM13" i="28"/>
  <c r="AM13" i="27"/>
  <c r="AL10" i="28"/>
  <c r="AL10" i="27"/>
  <c r="AK10" i="28"/>
  <c r="AK10" i="27"/>
  <c r="AJ10" i="28"/>
  <c r="AJ10" i="27"/>
  <c r="AR32" i="28"/>
  <c r="AR32" i="27"/>
  <c r="AI24" i="28"/>
  <c r="AI24" i="27"/>
  <c r="AK24" i="28"/>
  <c r="AK24" i="27"/>
  <c r="AN24" i="28"/>
  <c r="AN24" i="27"/>
  <c r="AP24" i="28"/>
  <c r="AP24" i="27"/>
  <c r="AR24" i="28"/>
  <c r="AR24" i="27"/>
  <c r="AT24" i="28"/>
  <c r="AT24" i="27"/>
  <c r="AM24" i="28"/>
  <c r="AM24" i="27"/>
  <c r="AI9" i="28"/>
  <c r="AI9" i="27"/>
  <c r="AK9" i="28"/>
  <c r="AK9" i="27"/>
  <c r="AN9" i="28"/>
  <c r="AN9" i="27"/>
  <c r="AP9" i="28"/>
  <c r="AP9" i="27"/>
  <c r="AT9" i="28"/>
  <c r="AT9" i="27"/>
  <c r="AF12" i="28"/>
  <c r="AF12" i="27"/>
  <c r="AJ28" i="28"/>
  <c r="AJ28" i="27"/>
  <c r="AL28"/>
  <c r="AO28" i="28"/>
  <c r="AO28" i="27"/>
  <c r="AQ28" i="28"/>
  <c r="AQ28" i="27"/>
  <c r="AS28" i="28"/>
  <c r="AS28" i="27"/>
  <c r="AU28" i="28"/>
  <c r="AU28" i="27"/>
  <c r="AF7" i="28"/>
  <c r="AF7" i="27"/>
  <c r="AI21" i="28"/>
  <c r="AI21" i="27"/>
  <c r="AK21" i="28"/>
  <c r="AK21" i="27"/>
  <c r="AN21" i="28"/>
  <c r="AN21" i="27"/>
  <c r="AP21" i="28"/>
  <c r="AP21" i="27"/>
  <c r="AR21" i="28"/>
  <c r="AR21" i="27"/>
  <c r="AT21" i="28"/>
  <c r="AT21" i="27"/>
  <c r="AM25" i="28"/>
  <c r="AM25" i="27"/>
  <c r="AL25" i="28"/>
  <c r="AL25" i="27"/>
  <c r="AO25" i="28"/>
  <c r="AO25" i="27"/>
  <c r="AQ25"/>
  <c r="AS25" i="28"/>
  <c r="AS25" i="27"/>
  <c r="AU25" i="28"/>
  <c r="AU25" i="27"/>
  <c r="AI31" i="28"/>
  <c r="AI31" i="27"/>
  <c r="AK31" i="28"/>
  <c r="AK31" i="27"/>
  <c r="AN31" i="28"/>
  <c r="AN31" i="27"/>
  <c r="AP31" i="28"/>
  <c r="AP31" i="27"/>
  <c r="AR31" i="28"/>
  <c r="AR31" i="27"/>
  <c r="AT31" i="28"/>
  <c r="AT31" i="27"/>
  <c r="AI8" i="28"/>
  <c r="AI8" i="27"/>
  <c r="AK8" i="28"/>
  <c r="AK8" i="27"/>
  <c r="AN8" i="28"/>
  <c r="AN8" i="27"/>
  <c r="AP8" i="28"/>
  <c r="AP8" i="27"/>
  <c r="AR8" i="28"/>
  <c r="AR8" i="27"/>
  <c r="AT8" i="28"/>
  <c r="AT8" i="27"/>
  <c r="AM8" i="28"/>
  <c r="AM8" i="27"/>
  <c r="AJ20" i="28"/>
  <c r="AJ20" i="27"/>
  <c r="AO20" i="28"/>
  <c r="AO20" i="27"/>
  <c r="AQ20" i="28"/>
  <c r="AQ20" i="27"/>
  <c r="AS20" i="28"/>
  <c r="AS20" i="27"/>
  <c r="AU20" i="28"/>
  <c r="AU20" i="27"/>
  <c r="AR33" i="28"/>
  <c r="AR33" i="27"/>
  <c r="AI16" i="28"/>
  <c r="AI16" i="27"/>
  <c r="AK16" i="28"/>
  <c r="AK16" i="27"/>
  <c r="AN16" i="28"/>
  <c r="AN16" i="27"/>
  <c r="AP16" i="28"/>
  <c r="AP16" i="27"/>
  <c r="AR16" i="28"/>
  <c r="AR16" i="27"/>
  <c r="AT16"/>
  <c r="AM16" i="28"/>
  <c r="AM16" i="27"/>
  <c r="AU12" i="28"/>
  <c r="AU12" i="27"/>
  <c r="AI11" i="28"/>
  <c r="AI11" i="27"/>
  <c r="AK11" i="28"/>
  <c r="AK11" i="27"/>
  <c r="AN11" i="28"/>
  <c r="AN11" i="27"/>
  <c r="AP11" i="28"/>
  <c r="AP11" i="27"/>
  <c r="AR11" i="28"/>
  <c r="AR11" i="27"/>
  <c r="AT11" i="28"/>
  <c r="AT11" i="27"/>
  <c r="AR15" i="28"/>
  <c r="AR15" i="27"/>
  <c r="AR19" i="28"/>
  <c r="AR19" i="27"/>
  <c r="AM23" i="28"/>
  <c r="AM23" i="27"/>
  <c r="AJ23" i="28"/>
  <c r="AJ23" i="27"/>
  <c r="AL23" i="28"/>
  <c r="AL23" i="27"/>
  <c r="AO23" i="28"/>
  <c r="AO23" i="27"/>
  <c r="AQ23" i="28"/>
  <c r="AQ23" i="27"/>
  <c r="AS23" i="28"/>
  <c r="AS23" i="27"/>
  <c r="AU23" i="28"/>
  <c r="AU23" i="27"/>
  <c r="AU27" i="28"/>
  <c r="AU27" i="27"/>
  <c r="AI29" i="28"/>
  <c r="AI29" i="27"/>
  <c r="AK29" i="28"/>
  <c r="AK29" i="27"/>
  <c r="AN29" i="28"/>
  <c r="AN29" i="27"/>
  <c r="AP29" i="28"/>
  <c r="AP29" i="27"/>
  <c r="AR29" i="28"/>
  <c r="AR29" i="27"/>
  <c r="AT29" i="28"/>
  <c r="AT29" i="27"/>
  <c r="AI14" i="28"/>
  <c r="AI14" i="27"/>
  <c r="AK14" i="28"/>
  <c r="AK14" i="27"/>
  <c r="AN14" i="28"/>
  <c r="AN14" i="27"/>
  <c r="AP14" i="28"/>
  <c r="AP14" i="27"/>
  <c r="AR14" i="28"/>
  <c r="AR14" i="27"/>
  <c r="AT14" i="28"/>
  <c r="AT14" i="27"/>
  <c r="AU26" i="28"/>
  <c r="AU26" i="27"/>
  <c r="AU30" i="28"/>
  <c r="AU30" i="27"/>
  <c r="AG46" i="28"/>
  <c r="AG46" i="27"/>
  <c r="AG46" i="26"/>
  <c r="AT33" s="1"/>
  <c r="AG42" i="28"/>
  <c r="AG42" i="27"/>
  <c r="AG42" i="26"/>
  <c r="AP33" s="1"/>
  <c r="AG38" i="28"/>
  <c r="AG38" i="27"/>
  <c r="AG38" i="26"/>
  <c r="AL33" s="1"/>
  <c r="AF37" i="28"/>
  <c r="AF37" i="27"/>
  <c r="AF37" i="26"/>
  <c r="AK32" s="1"/>
  <c r="AF41" i="28"/>
  <c r="AF41" i="27"/>
  <c r="AF41" i="26"/>
  <c r="AO32" s="1"/>
  <c r="AF45" i="28"/>
  <c r="AF45" i="27"/>
  <c r="AF45" i="26"/>
  <c r="AS32" s="1"/>
  <c r="AE37" i="28"/>
  <c r="AE37" i="27"/>
  <c r="AE37" i="26"/>
  <c r="AK31" s="1"/>
  <c r="AE41" i="28"/>
  <c r="AE41" i="27"/>
  <c r="AE41" i="26"/>
  <c r="AO31" s="1"/>
  <c r="AE45" i="28"/>
  <c r="AE45" i="27"/>
  <c r="AE45" i="26"/>
  <c r="AS31" s="1"/>
  <c r="AD37" i="28"/>
  <c r="AD37" i="27"/>
  <c r="AD37" i="26"/>
  <c r="AK30" s="1"/>
  <c r="AD41" i="28"/>
  <c r="AD41" i="27"/>
  <c r="AD41" i="26"/>
  <c r="AO30" s="1"/>
  <c r="AD45" i="28"/>
  <c r="AD45" i="27"/>
  <c r="AD45" i="26"/>
  <c r="AS30" s="1"/>
  <c r="AC37" i="28"/>
  <c r="AC37" i="27"/>
  <c r="AC37" i="26"/>
  <c r="AK29" s="1"/>
  <c r="AC41" i="28"/>
  <c r="AC41" i="27"/>
  <c r="AC41" i="26"/>
  <c r="AO29" s="1"/>
  <c r="AC45" i="28"/>
  <c r="AC45" i="26"/>
  <c r="AS29" s="1"/>
  <c r="AC45" i="27"/>
  <c r="AB37" i="28"/>
  <c r="AB37" i="27"/>
  <c r="AB37" i="26"/>
  <c r="AK28" s="1"/>
  <c r="AB41" i="28"/>
  <c r="AB41" i="27"/>
  <c r="AB41" i="26"/>
  <c r="AO28" s="1"/>
  <c r="AB45" i="28"/>
  <c r="AB45" i="27"/>
  <c r="AB45" i="26"/>
  <c r="AS28" s="1"/>
  <c r="AA37" i="28"/>
  <c r="AA37" i="27"/>
  <c r="AA37" i="26"/>
  <c r="AK27" s="1"/>
  <c r="AA41" i="28"/>
  <c r="AA41" i="27"/>
  <c r="AA41" i="26"/>
  <c r="AO27" s="1"/>
  <c r="AA45" i="28"/>
  <c r="AA45" i="27"/>
  <c r="AA45" i="26"/>
  <c r="AS27" s="1"/>
  <c r="Z37" i="28"/>
  <c r="Z37" i="27"/>
  <c r="Z37" i="26"/>
  <c r="AK26" s="1"/>
  <c r="Z41" i="28"/>
  <c r="Z41" i="27"/>
  <c r="Z41" i="26"/>
  <c r="AO26" s="1"/>
  <c r="Z45" i="28"/>
  <c r="Z45" i="27"/>
  <c r="Z45" i="26"/>
  <c r="AS26" s="1"/>
  <c r="Y37" i="28"/>
  <c r="Y37" i="27"/>
  <c r="Y37" i="26"/>
  <c r="AK25" s="1"/>
  <c r="Y41" i="28"/>
  <c r="Y41" i="27"/>
  <c r="Y41" i="26"/>
  <c r="AO25" s="1"/>
  <c r="Y45" i="28"/>
  <c r="Y45" i="26"/>
  <c r="AS25" s="1"/>
  <c r="Y45" i="27"/>
  <c r="X37" i="28"/>
  <c r="X37" i="27"/>
  <c r="X37" i="26"/>
  <c r="AK24" s="1"/>
  <c r="X41" i="28"/>
  <c r="X41" i="27"/>
  <c r="X41" i="26"/>
  <c r="AO24" s="1"/>
  <c r="X45" i="28"/>
  <c r="X45" i="27"/>
  <c r="X45" i="26"/>
  <c r="AS24" s="1"/>
  <c r="W37" i="28"/>
  <c r="W37" i="27"/>
  <c r="W37" i="26"/>
  <c r="AK23" s="1"/>
  <c r="W41" i="28"/>
  <c r="W41" i="27"/>
  <c r="W41" i="26"/>
  <c r="AO23" s="1"/>
  <c r="W45" i="28"/>
  <c r="W45" i="27"/>
  <c r="W45" i="26"/>
  <c r="AS23" s="1"/>
  <c r="V46" i="28"/>
  <c r="V46" i="27"/>
  <c r="V46" i="26"/>
  <c r="AT22" s="1"/>
  <c r="V42" i="28"/>
  <c r="V42" i="27"/>
  <c r="V42" i="26"/>
  <c r="AP22" s="1"/>
  <c r="V38" i="28"/>
  <c r="V38" i="27"/>
  <c r="V38" i="26"/>
  <c r="AL22" s="1"/>
  <c r="U46" i="28"/>
  <c r="U46" i="27"/>
  <c r="U46" i="26"/>
  <c r="AT21" s="1"/>
  <c r="U42" i="28"/>
  <c r="U42" i="27"/>
  <c r="U42" i="26"/>
  <c r="AP21" s="1"/>
  <c r="U38" i="28"/>
  <c r="U38" i="27"/>
  <c r="U38" i="26"/>
  <c r="AL21" s="1"/>
  <c r="T46" i="28"/>
  <c r="T46" i="26"/>
  <c r="AT20" s="1"/>
  <c r="T46" i="27"/>
  <c r="T42" i="28"/>
  <c r="T42" i="27"/>
  <c r="T42" i="26"/>
  <c r="AP20" s="1"/>
  <c r="T38" i="28"/>
  <c r="T38" i="27"/>
  <c r="T38" i="26"/>
  <c r="AL20" s="1"/>
  <c r="S46" i="28"/>
  <c r="S46" i="27"/>
  <c r="S46" i="26"/>
  <c r="AT19" s="1"/>
  <c r="S42" i="28"/>
  <c r="S42" i="27"/>
  <c r="S42" i="26"/>
  <c r="AP19" s="1"/>
  <c r="S38" i="28"/>
  <c r="S38" i="27"/>
  <c r="S38" i="26"/>
  <c r="AL19" s="1"/>
  <c r="R46" i="28"/>
  <c r="R46" i="27"/>
  <c r="R46" i="26"/>
  <c r="AT18" s="1"/>
  <c r="R42" i="28"/>
  <c r="R42" i="27"/>
  <c r="R42" i="26"/>
  <c r="AP18" s="1"/>
  <c r="R38" i="28"/>
  <c r="R38" i="27"/>
  <c r="R38" i="26"/>
  <c r="AL18" s="1"/>
  <c r="Q46" i="28"/>
  <c r="Q46" i="27"/>
  <c r="Q46" i="26"/>
  <c r="AT17" s="1"/>
  <c r="Q42" i="28"/>
  <c r="Q42" i="27"/>
  <c r="Q42" i="26"/>
  <c r="AP17" s="1"/>
  <c r="Q38" i="28"/>
  <c r="Q38" i="27"/>
  <c r="Q38" i="26"/>
  <c r="AL17" s="1"/>
  <c r="P46" i="28"/>
  <c r="P46" i="26"/>
  <c r="AT16" s="1"/>
  <c r="P46" i="27"/>
  <c r="P42" i="28"/>
  <c r="P42" i="27"/>
  <c r="P42" i="26"/>
  <c r="AP16" s="1"/>
  <c r="P38" i="28"/>
  <c r="P38" i="27"/>
  <c r="P38" i="26"/>
  <c r="AL16" s="1"/>
  <c r="O46" i="28"/>
  <c r="O46" i="27"/>
  <c r="O46" i="26"/>
  <c r="AT15" s="1"/>
  <c r="O42" i="28"/>
  <c r="O42" i="27"/>
  <c r="O42" i="26"/>
  <c r="AP15" s="1"/>
  <c r="O38" i="28"/>
  <c r="O38" i="27"/>
  <c r="O38" i="26"/>
  <c r="AL15" s="1"/>
  <c r="N46" i="28"/>
  <c r="N46" i="27"/>
  <c r="N46" i="26"/>
  <c r="AT14" s="1"/>
  <c r="N42" i="28"/>
  <c r="N42" i="27"/>
  <c r="N42" i="26"/>
  <c r="AP14" s="1"/>
  <c r="N38" i="28"/>
  <c r="N38" i="27"/>
  <c r="N38" i="26"/>
  <c r="AL14" s="1"/>
  <c r="M37" i="28"/>
  <c r="M37" i="27"/>
  <c r="M37" i="26"/>
  <c r="AK13" s="1"/>
  <c r="M41" i="28"/>
  <c r="M41" i="27"/>
  <c r="M41" i="26"/>
  <c r="AO13" s="1"/>
  <c r="M45" i="28"/>
  <c r="M45" i="26"/>
  <c r="AS13" s="1"/>
  <c r="M45" i="27"/>
  <c r="L37" i="28"/>
  <c r="L37" i="27"/>
  <c r="L37" i="26"/>
  <c r="AK12" s="1"/>
  <c r="L41" i="28"/>
  <c r="L41" i="27"/>
  <c r="L41" i="26"/>
  <c r="AO12" s="1"/>
  <c r="L45" i="28"/>
  <c r="L45" i="27"/>
  <c r="L45" i="26"/>
  <c r="AS12" s="1"/>
  <c r="K37" i="28"/>
  <c r="K37" i="27"/>
  <c r="K37" i="26"/>
  <c r="AK11" s="1"/>
  <c r="K41" i="28"/>
  <c r="K41" i="27"/>
  <c r="K41" i="26"/>
  <c r="AO11" s="1"/>
  <c r="K45" i="28"/>
  <c r="K45" i="26"/>
  <c r="AS11" s="1"/>
  <c r="K45" i="27"/>
  <c r="J37" i="28"/>
  <c r="J37" i="27"/>
  <c r="J37" i="26"/>
  <c r="AK10" s="1"/>
  <c r="J41" i="28"/>
  <c r="J41" i="27"/>
  <c r="J41" i="26"/>
  <c r="AO10" s="1"/>
  <c r="J45" i="28"/>
  <c r="J45" i="27"/>
  <c r="J45" i="26"/>
  <c r="AS10" s="1"/>
  <c r="I37" i="28"/>
  <c r="I37" i="27"/>
  <c r="I37" i="26"/>
  <c r="AK9" s="1"/>
  <c r="I41" i="28"/>
  <c r="I41" i="27"/>
  <c r="I41" i="26"/>
  <c r="AO9" s="1"/>
  <c r="I45" i="28"/>
  <c r="I45" i="26"/>
  <c r="AS9" s="1"/>
  <c r="I45" i="27"/>
  <c r="H37" i="28"/>
  <c r="H37" i="27"/>
  <c r="H37" i="26"/>
  <c r="AK8" s="1"/>
  <c r="H41" i="28"/>
  <c r="H41" i="27"/>
  <c r="H41" i="26"/>
  <c r="AO8" s="1"/>
  <c r="H45" i="28"/>
  <c r="H45" i="27"/>
  <c r="H45" i="26"/>
  <c r="AS8" s="1"/>
  <c r="G37" i="28"/>
  <c r="G37" i="27"/>
  <c r="G37" i="26"/>
  <c r="AK7" s="1"/>
  <c r="G41" i="28"/>
  <c r="G41" i="27"/>
  <c r="G41" i="26"/>
  <c r="AO7" s="1"/>
  <c r="G45" i="28"/>
  <c r="G45" i="26"/>
  <c r="AS7" s="1"/>
  <c r="G45" i="27"/>
  <c r="H35" i="28"/>
  <c r="H35" i="27"/>
  <c r="H35" i="26"/>
  <c r="AI8" s="1"/>
  <c r="L35" i="28"/>
  <c r="L35" i="27"/>
  <c r="L35" i="26"/>
  <c r="AI12" s="1"/>
  <c r="P35" i="28"/>
  <c r="P35" i="27"/>
  <c r="P35" i="26"/>
  <c r="AI16" s="1"/>
  <c r="T35" i="28"/>
  <c r="T35" i="27"/>
  <c r="T35" i="26"/>
  <c r="AI20" s="1"/>
  <c r="X35" i="28"/>
  <c r="X35" i="27"/>
  <c r="X35" i="26"/>
  <c r="AI24" s="1"/>
  <c r="AB35" i="28"/>
  <c r="AB35" i="27"/>
  <c r="AB35" i="26"/>
  <c r="AI28" s="1"/>
  <c r="AF35" i="28"/>
  <c r="AF35" i="27"/>
  <c r="AF35" i="26"/>
  <c r="AI32" s="1"/>
  <c r="F37" i="28"/>
  <c r="F37" i="27"/>
  <c r="F37" i="26"/>
  <c r="AK6" s="1"/>
  <c r="F41" i="28"/>
  <c r="F41" i="27"/>
  <c r="F41" i="26"/>
  <c r="AO6" s="1"/>
  <c r="F45" i="28"/>
  <c r="F45" i="27"/>
  <c r="F45" i="26"/>
  <c r="AS6" s="1"/>
  <c r="E47" i="28"/>
  <c r="E47" i="27"/>
  <c r="E47" i="26"/>
  <c r="AU5" s="1"/>
  <c r="AU5" i="23"/>
  <c r="AU5" i="31" s="1"/>
  <c r="E43" i="28"/>
  <c r="E39"/>
  <c r="E39" i="27"/>
  <c r="E39" i="26"/>
  <c r="AM5" s="1"/>
  <c r="E35"/>
  <c r="AI5" s="1"/>
  <c r="AC6" i="28"/>
  <c r="AC6" i="27"/>
  <c r="Q6" i="28"/>
  <c r="Q6" i="27"/>
  <c r="O6" i="28"/>
  <c r="O6" i="27"/>
  <c r="M6" i="28"/>
  <c r="M6" i="27"/>
  <c r="AC12" i="28"/>
  <c r="AC12" i="27"/>
  <c r="Q12" i="28"/>
  <c r="Q12" i="27"/>
  <c r="AC18" i="28"/>
  <c r="AC18" i="27"/>
  <c r="AD18" i="28"/>
  <c r="AD18" i="27"/>
  <c r="AA18" i="28"/>
  <c r="AA18" i="27"/>
  <c r="Y18" i="28"/>
  <c r="Y18" i="27"/>
  <c r="V18" i="28"/>
  <c r="V18" i="27"/>
  <c r="T18" i="28"/>
  <c r="T18" i="27"/>
  <c r="W18" i="28"/>
  <c r="W18" i="27"/>
  <c r="AG24" i="28"/>
  <c r="AG24" i="27"/>
  <c r="AD24" i="28"/>
  <c r="AD24" i="27"/>
  <c r="AC24" i="28"/>
  <c r="AC24" i="27"/>
  <c r="AA24" i="28"/>
  <c r="AA24" i="27"/>
  <c r="Y24" i="28"/>
  <c r="Y24" i="27"/>
  <c r="X5" i="28"/>
  <c r="X5" i="27"/>
  <c r="V5"/>
  <c r="T5" i="28"/>
  <c r="T5" i="27"/>
  <c r="AE7" i="28"/>
  <c r="AE7" i="27"/>
  <c r="Z7" i="28"/>
  <c r="Z7" i="27"/>
  <c r="AF9" i="28"/>
  <c r="AF9" i="27"/>
  <c r="AD9" i="28"/>
  <c r="AD9" i="27"/>
  <c r="AB9" i="28"/>
  <c r="AB9" i="27"/>
  <c r="Z9" i="28"/>
  <c r="Z9" i="27"/>
  <c r="X9" i="28"/>
  <c r="X9" i="27"/>
  <c r="V9" i="28"/>
  <c r="V9" i="27"/>
  <c r="T9" i="28"/>
  <c r="T9" i="27"/>
  <c r="AG13" i="28"/>
  <c r="AG13" i="27"/>
  <c r="AE13" i="28"/>
  <c r="AE13" i="27"/>
  <c r="AC13" i="28"/>
  <c r="AC13" i="27"/>
  <c r="AA13" i="28"/>
  <c r="AA13" i="27"/>
  <c r="Y13" i="28"/>
  <c r="Y13" i="27"/>
  <c r="W13" i="28"/>
  <c r="W13" i="27"/>
  <c r="U13" i="28"/>
  <c r="U13" i="27"/>
  <c r="Y15" i="28"/>
  <c r="Y15" i="27"/>
  <c r="W15" i="28"/>
  <c r="W15" i="27"/>
  <c r="AB19" i="28"/>
  <c r="AB19" i="27"/>
  <c r="T19" i="28"/>
  <c r="T19" i="27"/>
  <c r="AG21" i="28"/>
  <c r="AG21" i="27"/>
  <c r="AE21" i="28"/>
  <c r="AE21" i="27"/>
  <c r="AC21" i="28"/>
  <c r="AC21" i="27"/>
  <c r="AA21" i="28"/>
  <c r="AA21" i="27"/>
  <c r="Y21" i="28"/>
  <c r="Y21" i="27"/>
  <c r="W21" i="28"/>
  <c r="W21" i="27"/>
  <c r="AG23" i="28"/>
  <c r="AG23" i="27"/>
  <c r="AE23" i="28"/>
  <c r="AE23" i="27"/>
  <c r="AC23" i="28"/>
  <c r="AC23" i="27"/>
  <c r="Y23" i="28"/>
  <c r="Y23" i="27"/>
  <c r="AE27" i="28"/>
  <c r="AE27" i="27"/>
  <c r="AC27" i="28"/>
  <c r="AC27" i="27"/>
  <c r="AG29" i="28"/>
  <c r="AG29" i="27"/>
  <c r="AE29" i="28"/>
  <c r="AE29" i="27"/>
  <c r="S13" i="28"/>
  <c r="S13" i="27"/>
  <c r="AE14" i="28"/>
  <c r="AE14" i="27"/>
  <c r="AF14" i="28"/>
  <c r="AF14" i="27"/>
  <c r="AB14" i="28"/>
  <c r="AB14" i="27"/>
  <c r="Z14" i="28"/>
  <c r="Z14" i="27"/>
  <c r="X14" i="28"/>
  <c r="X14" i="27"/>
  <c r="U14" i="28"/>
  <c r="U14" i="27"/>
  <c r="S14" i="28"/>
  <c r="S14" i="27"/>
  <c r="Q14" i="28"/>
  <c r="Q14" i="27"/>
  <c r="O14" i="28"/>
  <c r="O14" i="27"/>
  <c r="AC26" i="28"/>
  <c r="AC26" i="27"/>
  <c r="AB26" i="28"/>
  <c r="AB26" i="27"/>
  <c r="AG30" i="28"/>
  <c r="AG30" i="27"/>
  <c r="AF30" i="28"/>
  <c r="AF30" i="27"/>
  <c r="O11" i="28"/>
  <c r="O11" i="27"/>
  <c r="P9" i="28"/>
  <c r="P9" i="27"/>
  <c r="Q7" i="28"/>
  <c r="Q7" i="27"/>
  <c r="Q15" i="28"/>
  <c r="Q15" i="27"/>
  <c r="R9" i="28"/>
  <c r="R9" i="27"/>
  <c r="R17" i="28"/>
  <c r="R17" i="27"/>
  <c r="S11" i="28"/>
  <c r="S11" i="27"/>
  <c r="AH20" i="28"/>
  <c r="AH20" i="27"/>
  <c r="AG10" i="28"/>
  <c r="AG10" i="27"/>
  <c r="AC10" i="28"/>
  <c r="AC10" i="27"/>
  <c r="AD10" i="28"/>
  <c r="AD10" i="27"/>
  <c r="AA10" i="28"/>
  <c r="AA10" i="27"/>
  <c r="Y10" i="28"/>
  <c r="Y10" i="27"/>
  <c r="V10" i="28"/>
  <c r="V10" i="27"/>
  <c r="T10" i="28"/>
  <c r="T10" i="27"/>
  <c r="R10" i="28"/>
  <c r="R10" i="27"/>
  <c r="P10" i="28"/>
  <c r="P10" i="27"/>
  <c r="N10" i="28"/>
  <c r="N10" i="27"/>
  <c r="L10" i="28"/>
  <c r="L10" i="27"/>
  <c r="AF16" i="28"/>
  <c r="AF16" i="27"/>
  <c r="AC22" i="28"/>
  <c r="AC22" i="27"/>
  <c r="AB22" i="28"/>
  <c r="AB22" i="27"/>
  <c r="Y22" i="28"/>
  <c r="Y22" i="27"/>
  <c r="W22" i="28"/>
  <c r="W22" i="27"/>
  <c r="AF28" i="28"/>
  <c r="AF28" i="27"/>
  <c r="AE28" i="28"/>
  <c r="AE28" i="27"/>
  <c r="AF22" i="28"/>
  <c r="AF22" i="27"/>
  <c r="AG16" i="28"/>
  <c r="AG16" i="27"/>
  <c r="AA16" i="28"/>
  <c r="AA16" i="27"/>
  <c r="W16" i="28"/>
  <c r="W16" i="27"/>
  <c r="S16" i="28"/>
  <c r="S16" i="27"/>
  <c r="AG45" i="28"/>
  <c r="AG45" i="26"/>
  <c r="AS33" s="1"/>
  <c r="AG45" i="27"/>
  <c r="AG41" i="28"/>
  <c r="AG41" i="27"/>
  <c r="AG41" i="26"/>
  <c r="AO33" s="1"/>
  <c r="AG37" i="28"/>
  <c r="AG37" i="27"/>
  <c r="AG37" i="26"/>
  <c r="AK33" s="1"/>
  <c r="AF38" i="28"/>
  <c r="AF38" i="27"/>
  <c r="AF38" i="26"/>
  <c r="AL32" s="1"/>
  <c r="AF42" i="28"/>
  <c r="AF42" i="27"/>
  <c r="AF42" i="26"/>
  <c r="AP32" s="1"/>
  <c r="AF46" i="28"/>
  <c r="AF46" i="26"/>
  <c r="AT32" s="1"/>
  <c r="AF46" i="27"/>
  <c r="AE38" i="28"/>
  <c r="AE38" i="27"/>
  <c r="AE38" i="26"/>
  <c r="AL31" s="1"/>
  <c r="AE42" i="28"/>
  <c r="AE42" i="27"/>
  <c r="AE42" i="26"/>
  <c r="AP31" s="1"/>
  <c r="AE46" i="28"/>
  <c r="AE46" i="27"/>
  <c r="AE46" i="26"/>
  <c r="AT31" s="1"/>
  <c r="AD40" i="28"/>
  <c r="AD40" i="27"/>
  <c r="AD40" i="26"/>
  <c r="AN30" s="1"/>
  <c r="AD44" i="28"/>
  <c r="AD44" i="27"/>
  <c r="AD44" i="26"/>
  <c r="AR30" s="1"/>
  <c r="AC38" i="28"/>
  <c r="AC38" i="27"/>
  <c r="AC38" i="26"/>
  <c r="AL29" s="1"/>
  <c r="AC42" i="28"/>
  <c r="AC42" i="27"/>
  <c r="AC42" i="26"/>
  <c r="AP29" s="1"/>
  <c r="AC46" i="28"/>
  <c r="AC46" i="27"/>
  <c r="AC46" i="26"/>
  <c r="AT29" s="1"/>
  <c r="AB38" i="28"/>
  <c r="AB38" i="27"/>
  <c r="AB38" i="26"/>
  <c r="AL28" s="1"/>
  <c r="AB42" i="28"/>
  <c r="AB42" i="27"/>
  <c r="AB42" i="26"/>
  <c r="AP28" s="1"/>
  <c r="AB46" i="28"/>
  <c r="AB46" i="26"/>
  <c r="AT28" s="1"/>
  <c r="AB46" i="27"/>
  <c r="AA40" i="28"/>
  <c r="AA40" i="27"/>
  <c r="AA40" i="26"/>
  <c r="AN27" s="1"/>
  <c r="AA44" i="28"/>
  <c r="AA44" i="27"/>
  <c r="AA44" i="26"/>
  <c r="AR27" s="1"/>
  <c r="Z36" i="28"/>
  <c r="Z36" i="27"/>
  <c r="Z36" i="26"/>
  <c r="AJ26" s="1"/>
  <c r="Z40" i="28"/>
  <c r="Z40" i="27"/>
  <c r="Z40" i="26"/>
  <c r="AN26" s="1"/>
  <c r="Z44" i="28"/>
  <c r="Z44" i="27"/>
  <c r="Z44" i="26"/>
  <c r="AR26" s="1"/>
  <c r="Y36" i="28"/>
  <c r="Y36" i="27"/>
  <c r="Y36" i="26"/>
  <c r="AJ25" s="1"/>
  <c r="Y40" i="28"/>
  <c r="Y40" i="27"/>
  <c r="Y40" i="26"/>
  <c r="AN25" s="1"/>
  <c r="Y44" i="28"/>
  <c r="Y44" i="27"/>
  <c r="Y44" i="26"/>
  <c r="AR25" s="1"/>
  <c r="X36" i="28"/>
  <c r="X36" i="27"/>
  <c r="X36" i="26"/>
  <c r="AJ24" s="1"/>
  <c r="X40" i="28"/>
  <c r="X40" i="27"/>
  <c r="X40" i="26"/>
  <c r="AN24" s="1"/>
  <c r="X44" i="28"/>
  <c r="X44" i="26"/>
  <c r="AR24" s="1"/>
  <c r="X44" i="27"/>
  <c r="W38" i="28"/>
  <c r="W38" i="27"/>
  <c r="W38" i="26"/>
  <c r="AL23" s="1"/>
  <c r="W42" i="28"/>
  <c r="W42" i="27"/>
  <c r="W42" i="26"/>
  <c r="AP23" s="1"/>
  <c r="W46" i="28"/>
  <c r="W46" i="27"/>
  <c r="W46" i="26"/>
  <c r="AT23" s="1"/>
  <c r="V45" i="28"/>
  <c r="V45" i="27"/>
  <c r="V45" i="26"/>
  <c r="AS22" s="1"/>
  <c r="V41" i="28"/>
  <c r="V41" i="27"/>
  <c r="V41" i="26"/>
  <c r="AO22" s="1"/>
  <c r="V37" i="28"/>
  <c r="V37" i="27"/>
  <c r="V37" i="26"/>
  <c r="AK22" s="1"/>
  <c r="U45" i="28"/>
  <c r="U45" i="26"/>
  <c r="AS21" s="1"/>
  <c r="U45" i="27"/>
  <c r="U41" i="28"/>
  <c r="U41" i="27"/>
  <c r="U41" i="26"/>
  <c r="AO21" s="1"/>
  <c r="U37" i="28"/>
  <c r="U37" i="27"/>
  <c r="U37" i="26"/>
  <c r="AK21" s="1"/>
  <c r="T45" i="28"/>
  <c r="T45" i="27"/>
  <c r="T45" i="26"/>
  <c r="AS20" s="1"/>
  <c r="T41" i="28"/>
  <c r="T41" i="27"/>
  <c r="T41" i="26"/>
  <c r="AO20" s="1"/>
  <c r="T37" i="28"/>
  <c r="T37" i="27"/>
  <c r="T37" i="26"/>
  <c r="AK20" s="1"/>
  <c r="S45" i="28"/>
  <c r="S45" i="27"/>
  <c r="S45" i="26"/>
  <c r="AS19" s="1"/>
  <c r="S41" i="28"/>
  <c r="S41" i="27"/>
  <c r="S41" i="26"/>
  <c r="AO19" s="1"/>
  <c r="S37" i="28"/>
  <c r="S37" i="27"/>
  <c r="S37" i="26"/>
  <c r="AK19" s="1"/>
  <c r="R43" i="28"/>
  <c r="R43" i="26"/>
  <c r="AQ18" s="1"/>
  <c r="R43" i="27"/>
  <c r="R39" i="28"/>
  <c r="R39" i="27"/>
  <c r="R39" i="26"/>
  <c r="AM18" s="1"/>
  <c r="AM18" i="23"/>
  <c r="AM18" i="31" s="1"/>
  <c r="Q45" i="28"/>
  <c r="Q45" i="26"/>
  <c r="AS17" s="1"/>
  <c r="Q45" i="27"/>
  <c r="Q41" i="28"/>
  <c r="Q41" i="27"/>
  <c r="Q41" i="26"/>
  <c r="AO17" s="1"/>
  <c r="Q37" i="28"/>
  <c r="Q37" i="27"/>
  <c r="Q37" i="26"/>
  <c r="AK17" s="1"/>
  <c r="P43" i="28"/>
  <c r="P43" i="27"/>
  <c r="P43" i="26"/>
  <c r="AQ16" s="1"/>
  <c r="P39" i="28"/>
  <c r="P39" i="27"/>
  <c r="P39" i="26"/>
  <c r="AM16" s="1"/>
  <c r="O45" i="28"/>
  <c r="O45" i="27"/>
  <c r="O45" i="26"/>
  <c r="AS15" s="1"/>
  <c r="O41" i="28"/>
  <c r="O41" i="27"/>
  <c r="O41" i="26"/>
  <c r="AO15" s="1"/>
  <c r="O37" i="28"/>
  <c r="O37" i="27"/>
  <c r="O37" i="26"/>
  <c r="AK15" s="1"/>
  <c r="N43" i="28"/>
  <c r="N43" i="27"/>
  <c r="N43" i="26"/>
  <c r="AQ14" s="1"/>
  <c r="N39" i="28"/>
  <c r="N39" i="27"/>
  <c r="N39" i="26"/>
  <c r="AM14" s="1"/>
  <c r="M36" i="28"/>
  <c r="M36" i="27"/>
  <c r="M36" i="26"/>
  <c r="AJ13" s="1"/>
  <c r="M40" i="28"/>
  <c r="M40" i="27"/>
  <c r="M40" i="26"/>
  <c r="AN13" s="1"/>
  <c r="M44" i="28"/>
  <c r="M44" i="27"/>
  <c r="M44" i="26"/>
  <c r="AR13" s="1"/>
  <c r="L38" i="28"/>
  <c r="L38" i="27"/>
  <c r="L38" i="26"/>
  <c r="AL12" s="1"/>
  <c r="L42" i="28"/>
  <c r="L42" i="27"/>
  <c r="L42" i="26"/>
  <c r="AP12" s="1"/>
  <c r="L46" i="28"/>
  <c r="L46" i="26"/>
  <c r="AT12" s="1"/>
  <c r="L46" i="27"/>
  <c r="K38" i="28"/>
  <c r="K38" i="27"/>
  <c r="K38" i="26"/>
  <c r="AL11" s="1"/>
  <c r="K42" i="28"/>
  <c r="K42" i="27"/>
  <c r="K42" i="26"/>
  <c r="AP11" s="1"/>
  <c r="K46" i="28"/>
  <c r="K46" i="27"/>
  <c r="K46" i="26"/>
  <c r="AT11" s="1"/>
  <c r="J40" i="28"/>
  <c r="J40" i="27"/>
  <c r="J40" i="26"/>
  <c r="AN10" s="1"/>
  <c r="J44" i="28"/>
  <c r="J44" i="27"/>
  <c r="J44" i="26"/>
  <c r="AR10" s="1"/>
  <c r="I36" i="28"/>
  <c r="I36" i="27"/>
  <c r="I36" i="26"/>
  <c r="AJ9" s="1"/>
  <c r="I40" i="28"/>
  <c r="I40" i="27"/>
  <c r="I40" i="26"/>
  <c r="AN9" s="1"/>
  <c r="I44" i="28"/>
  <c r="I44" i="27"/>
  <c r="I44" i="26"/>
  <c r="AR9" s="1"/>
  <c r="H36" i="28"/>
  <c r="H36" i="27"/>
  <c r="H36" i="26"/>
  <c r="AJ8" s="1"/>
  <c r="H40" i="28"/>
  <c r="H40" i="27"/>
  <c r="H40" i="26"/>
  <c r="AN8" s="1"/>
  <c r="H44" i="28"/>
  <c r="H44" i="27"/>
  <c r="H44" i="26"/>
  <c r="AR8" s="1"/>
  <c r="G36" i="28"/>
  <c r="G36" i="27"/>
  <c r="G36" i="26"/>
  <c r="AJ7" s="1"/>
  <c r="G40" i="28"/>
  <c r="G40" i="27"/>
  <c r="G40" i="26"/>
  <c r="AN7" s="1"/>
  <c r="G44" i="28"/>
  <c r="G44" i="27"/>
  <c r="G44" i="26"/>
  <c r="AR7" s="1"/>
  <c r="I35" i="28"/>
  <c r="I35" i="27"/>
  <c r="I35" i="26"/>
  <c r="AI9" s="1"/>
  <c r="M35" i="28"/>
  <c r="M35" i="27"/>
  <c r="M35" i="26"/>
  <c r="AI13" s="1"/>
  <c r="Q35" i="28"/>
  <c r="Q35" i="27"/>
  <c r="Q35" i="26"/>
  <c r="AI17" s="1"/>
  <c r="U35" i="28"/>
  <c r="U35" i="27"/>
  <c r="U35" i="26"/>
  <c r="AI21" s="1"/>
  <c r="Y35" i="28"/>
  <c r="Y35" i="27"/>
  <c r="Y35" i="26"/>
  <c r="AI25" s="1"/>
  <c r="AC35" i="28"/>
  <c r="AC35" i="27"/>
  <c r="AC35" i="26"/>
  <c r="AI29" s="1"/>
  <c r="AG35" i="28"/>
  <c r="AG35" i="27"/>
  <c r="AG35" i="26"/>
  <c r="AI33" s="1"/>
  <c r="F38" i="28"/>
  <c r="F38" i="27"/>
  <c r="F38" i="26"/>
  <c r="AL6" s="1"/>
  <c r="F42" i="28"/>
  <c r="F42" i="27"/>
  <c r="F42" i="26"/>
  <c r="AP6" s="1"/>
  <c r="F46" i="28"/>
  <c r="F46" i="27"/>
  <c r="F46" i="26"/>
  <c r="AT6" s="1"/>
  <c r="E46" i="28"/>
  <c r="E46" i="27"/>
  <c r="E42" i="28"/>
  <c r="E42" i="27"/>
  <c r="E42" i="26"/>
  <c r="AP5" s="1"/>
  <c r="AB6" i="28"/>
  <c r="AB6" i="27"/>
  <c r="AG9" i="28"/>
  <c r="AG9" i="27"/>
  <c r="AE9" i="28"/>
  <c r="AE9" i="27"/>
  <c r="AC9"/>
  <c r="AA9" i="28"/>
  <c r="AA9" i="27"/>
  <c r="Y9" i="28"/>
  <c r="Y9" i="27"/>
  <c r="W9" i="28"/>
  <c r="W9" i="27"/>
  <c r="U9" i="28"/>
  <c r="U9" i="27"/>
  <c r="AB15" i="28"/>
  <c r="AB15" i="27"/>
  <c r="AG17" i="28"/>
  <c r="AG17" i="27"/>
  <c r="AE17" i="28"/>
  <c r="AC17"/>
  <c r="AC17" i="27"/>
  <c r="AA17" i="28"/>
  <c r="AA17" i="27"/>
  <c r="Y17" i="28"/>
  <c r="Y17" i="27"/>
  <c r="W17" i="28"/>
  <c r="W17" i="27"/>
  <c r="U17" i="28"/>
  <c r="U17" i="27"/>
  <c r="AC19" i="28"/>
  <c r="AC19" i="27"/>
  <c r="AF21" i="28"/>
  <c r="AF21" i="27"/>
  <c r="AD21" i="28"/>
  <c r="AD21" i="27"/>
  <c r="AB21" i="28"/>
  <c r="AB21" i="27"/>
  <c r="Z21" i="28"/>
  <c r="Z21" i="27"/>
  <c r="X21" i="28"/>
  <c r="X21" i="27"/>
  <c r="V21" i="28"/>
  <c r="V21" i="27"/>
  <c r="AB27" i="28"/>
  <c r="AB27" i="27"/>
  <c r="O9" i="28"/>
  <c r="O9" i="27"/>
  <c r="P7" i="28"/>
  <c r="P7" i="27"/>
  <c r="P15" i="28"/>
  <c r="P15" i="27"/>
  <c r="Q9"/>
  <c r="R7" i="28"/>
  <c r="R7" i="27"/>
  <c r="R15" i="28"/>
  <c r="R15" i="27"/>
  <c r="AD8" i="28"/>
  <c r="AD8" i="27"/>
  <c r="AB8" i="28"/>
  <c r="Z8"/>
  <c r="Z8" i="27"/>
  <c r="X8" i="28"/>
  <c r="X8" i="27"/>
  <c r="V8" i="28"/>
  <c r="V8" i="27"/>
  <c r="T8" i="28"/>
  <c r="T8" i="27"/>
  <c r="R8" i="28"/>
  <c r="R8" i="27"/>
  <c r="P8" i="28"/>
  <c r="P8" i="27"/>
  <c r="N8" i="28"/>
  <c r="N8" i="27"/>
  <c r="L8" i="28"/>
  <c r="L8" i="27"/>
  <c r="AF20" i="28"/>
  <c r="AF20" i="27"/>
  <c r="AE20" i="28"/>
  <c r="AE20" i="27"/>
  <c r="AB20" i="28"/>
  <c r="AB20" i="27"/>
  <c r="Z20" i="28"/>
  <c r="Z20" i="27"/>
  <c r="X20" i="28"/>
  <c r="X20" i="27"/>
  <c r="V20" i="28"/>
  <c r="V20" i="27"/>
  <c r="F5" i="28"/>
  <c r="F5" i="27"/>
  <c r="I5" i="28"/>
  <c r="I5" i="27"/>
  <c r="K5" i="28"/>
  <c r="K5" i="27"/>
  <c r="K8" i="28"/>
  <c r="K8" i="27"/>
  <c r="J8" i="28"/>
  <c r="J8" i="27"/>
  <c r="I8" i="28"/>
  <c r="I8" i="27"/>
  <c r="H6" i="28"/>
  <c r="H6" i="27"/>
  <c r="I7" i="28"/>
  <c r="I7" i="27"/>
  <c r="J9" i="28"/>
  <c r="J9" i="27"/>
  <c r="K9" i="23"/>
  <c r="K9" i="31" s="1"/>
  <c r="I11" i="28"/>
  <c r="I11" i="27"/>
  <c r="I11" i="26"/>
  <c r="K9" s="1"/>
  <c r="E7" i="28"/>
  <c r="E7" i="27"/>
  <c r="E7" i="26"/>
  <c r="G5" s="1"/>
  <c r="H7" i="28"/>
  <c r="H7" i="27"/>
  <c r="J7" i="28"/>
  <c r="J7" i="27"/>
  <c r="K10" i="28"/>
  <c r="K10" i="27"/>
  <c r="K6" i="28"/>
  <c r="K6" i="27"/>
  <c r="J6" i="28"/>
  <c r="J6" i="27"/>
  <c r="I6" i="28"/>
  <c r="I6" i="27"/>
  <c r="H5"/>
  <c r="J5" i="28"/>
  <c r="J5" i="27"/>
  <c r="K7" i="28"/>
  <c r="K7" i="27"/>
  <c r="AJ35" i="23"/>
  <c r="AS5"/>
  <c r="AS5" i="31" s="1"/>
  <c r="AQ5" i="23"/>
  <c r="AQ5" i="31" s="1"/>
  <c r="AO5" i="23"/>
  <c r="AO5" i="31" s="1"/>
  <c r="AS44" i="23"/>
  <c r="AT44"/>
  <c r="AQ40"/>
  <c r="AO40"/>
  <c r="AP38"/>
  <c r="AO38"/>
  <c r="AQ36"/>
  <c r="AM36"/>
  <c r="AO36"/>
  <c r="AK36"/>
  <c r="AG12"/>
  <c r="AG12" i="31" s="1"/>
  <c r="S12" i="23"/>
  <c r="S12" i="31" s="1"/>
  <c r="AG7" i="23"/>
  <c r="AG7" i="31" s="1"/>
  <c r="AT6" i="23"/>
  <c r="AT6" i="31" s="1"/>
  <c r="AS22" i="23"/>
  <c r="AS22" i="31" s="1"/>
  <c r="AQ22" i="23"/>
  <c r="AQ22" i="31" s="1"/>
  <c r="AP6" i="23"/>
  <c r="AP6" i="31" s="1"/>
  <c r="AO6" i="23"/>
  <c r="AO6" i="31" s="1"/>
  <c r="AN22" i="23"/>
  <c r="AN22" i="31" s="1"/>
  <c r="AM5" i="23"/>
  <c r="AM5" i="31" s="1"/>
  <c r="AL6" i="23"/>
  <c r="AL6" i="31" s="1"/>
  <c r="AK6" i="23"/>
  <c r="AK6" i="31" s="1"/>
  <c r="AJ6" i="23"/>
  <c r="AJ6" i="31" s="1"/>
  <c r="AT45" i="23"/>
  <c r="AP41"/>
  <c r="AN39"/>
  <c r="AP39"/>
  <c r="AN37"/>
  <c r="AP37"/>
  <c r="AL37"/>
  <c r="AN35"/>
  <c r="AO35"/>
  <c r="AK35"/>
  <c r="AI32"/>
  <c r="AI32" i="31" s="1"/>
  <c r="AK32" i="23"/>
  <c r="AK32" i="31" s="1"/>
  <c r="AO32" i="23"/>
  <c r="AO32" i="31" s="1"/>
  <c r="AQ32" i="23"/>
  <c r="AQ32" i="31" s="1"/>
  <c r="AS32" i="23"/>
  <c r="AS32" i="31" s="1"/>
  <c r="AL32" i="23"/>
  <c r="AL32" i="31" s="1"/>
  <c r="AI7" i="23"/>
  <c r="AI7" i="31" s="1"/>
  <c r="AK7" i="23"/>
  <c r="AK7" i="31" s="1"/>
  <c r="AN7" i="23"/>
  <c r="AN7" i="31" s="1"/>
  <c r="AP7" i="23"/>
  <c r="AP7" i="31" s="1"/>
  <c r="AT7" i="23"/>
  <c r="AT7" i="31" s="1"/>
  <c r="AI33" i="23"/>
  <c r="AI33" i="31" s="1"/>
  <c r="AK33" i="23"/>
  <c r="AK33" i="31" s="1"/>
  <c r="AO33" i="23"/>
  <c r="AO33" i="31" s="1"/>
  <c r="AQ33" i="23"/>
  <c r="AQ33" i="31" s="1"/>
  <c r="AS33" i="23"/>
  <c r="AS33" i="31" s="1"/>
  <c r="AI12" i="23"/>
  <c r="AI12" i="31" s="1"/>
  <c r="AK12" i="23"/>
  <c r="AK12" i="31" s="1"/>
  <c r="AN12" i="23"/>
  <c r="AN12" i="31" s="1"/>
  <c r="AP12" i="23"/>
  <c r="AP12" i="31" s="1"/>
  <c r="AT12" i="23"/>
  <c r="AT12" i="31" s="1"/>
  <c r="AM12" i="23"/>
  <c r="AM12" i="31" s="1"/>
  <c r="AM15" i="23"/>
  <c r="AM15" i="31" s="1"/>
  <c r="AI15" i="23"/>
  <c r="AI15" i="31" s="1"/>
  <c r="AK15" i="23"/>
  <c r="AK15" i="31" s="1"/>
  <c r="AN15" i="23"/>
  <c r="AN15" i="31" s="1"/>
  <c r="AP15" i="23"/>
  <c r="AP15" i="31" s="1"/>
  <c r="AT15" i="23"/>
  <c r="AT15" i="31" s="1"/>
  <c r="AM19" i="23"/>
  <c r="AM19" i="31" s="1"/>
  <c r="AJ19" i="23"/>
  <c r="AJ19" i="31" s="1"/>
  <c r="AL19" i="23"/>
  <c r="AL19" i="31" s="1"/>
  <c r="AO19" i="23"/>
  <c r="AO19" i="31" s="1"/>
  <c r="AQ19" i="23"/>
  <c r="AQ19" i="31" s="1"/>
  <c r="AS19" i="23"/>
  <c r="AS19" i="31" s="1"/>
  <c r="AI27" i="23"/>
  <c r="AI27" i="31" s="1"/>
  <c r="AK27" i="23"/>
  <c r="AK27" i="31" s="1"/>
  <c r="AN27" i="23"/>
  <c r="AN27" i="31" s="1"/>
  <c r="AP27" i="23"/>
  <c r="AP27" i="31" s="1"/>
  <c r="AT27" i="23"/>
  <c r="AT27" i="31" s="1"/>
  <c r="AI26" i="23"/>
  <c r="AI26" i="31" s="1"/>
  <c r="AK26" i="23"/>
  <c r="AK26" i="31" s="1"/>
  <c r="AN26" i="23"/>
  <c r="AN26" i="31" s="1"/>
  <c r="AP26" i="23"/>
  <c r="AP26" i="31" s="1"/>
  <c r="AT26" i="23"/>
  <c r="AT26" i="31" s="1"/>
  <c r="AM26" i="23"/>
  <c r="AM26" i="31" s="1"/>
  <c r="AJ30" i="23"/>
  <c r="AJ30" i="31" s="1"/>
  <c r="AL30" i="23"/>
  <c r="AL30" i="31" s="1"/>
  <c r="AO30" i="23"/>
  <c r="AO30" i="31" s="1"/>
  <c r="AQ30" i="23"/>
  <c r="AQ30" i="31" s="1"/>
  <c r="AS30" i="23"/>
  <c r="AS30" i="31" s="1"/>
  <c r="AP5" i="23"/>
  <c r="AP5" i="31" s="1"/>
  <c r="AN5" i="23"/>
  <c r="AN5" i="31" s="1"/>
  <c r="AK5" i="23"/>
  <c r="AK5" i="31" s="1"/>
  <c r="AP40" i="23"/>
  <c r="AQ38"/>
  <c r="AM38"/>
  <c r="AN38"/>
  <c r="AP36"/>
  <c r="AL36"/>
  <c r="AN36"/>
  <c r="Z12"/>
  <c r="Z12" i="31" s="1"/>
  <c r="G5" i="23"/>
  <c r="G5" i="31" s="1"/>
  <c r="AA7" i="23"/>
  <c r="AA7" i="31" s="1"/>
  <c r="V7" i="23"/>
  <c r="V7" i="31" s="1"/>
  <c r="AQ35" i="23"/>
  <c r="AT22"/>
  <c r="AT22" i="31" s="1"/>
  <c r="AS6" i="23"/>
  <c r="AS6" i="31" s="1"/>
  <c r="AQ6" i="23"/>
  <c r="AQ6" i="31" s="1"/>
  <c r="AP22" i="23"/>
  <c r="AP22" i="31" s="1"/>
  <c r="AO22" i="23"/>
  <c r="AO22" i="31" s="1"/>
  <c r="AN6" i="23"/>
  <c r="AN6" i="31" s="1"/>
  <c r="AL22" i="23"/>
  <c r="AL22" i="31" s="1"/>
  <c r="AK22" i="23"/>
  <c r="AK22" i="31" s="1"/>
  <c r="AJ22" i="23"/>
  <c r="AJ22" i="31" s="1"/>
  <c r="AI22" i="23"/>
  <c r="AI22" i="31" s="1"/>
  <c r="AI6" i="23"/>
  <c r="AI6" i="31" s="1"/>
  <c r="AU45" i="23"/>
  <c r="AQ41"/>
  <c r="AO39"/>
  <c r="AQ39"/>
  <c r="AO37"/>
  <c r="AQ37"/>
  <c r="AM37"/>
  <c r="AP35"/>
  <c r="AL35"/>
  <c r="AM35"/>
  <c r="AJ32"/>
  <c r="AJ32" i="31" s="1"/>
  <c r="AN32" i="23"/>
  <c r="AN32" i="31" s="1"/>
  <c r="AP32" i="23"/>
  <c r="AP32" i="31" s="1"/>
  <c r="AT32" i="23"/>
  <c r="AT32" i="31" s="1"/>
  <c r="AM32" i="23"/>
  <c r="AM32" i="31" s="1"/>
  <c r="AM7" i="23"/>
  <c r="AM7" i="31" s="1"/>
  <c r="AJ7" i="23"/>
  <c r="AJ7" i="31" s="1"/>
  <c r="AL7" i="23"/>
  <c r="AL7" i="31" s="1"/>
  <c r="AO7" i="23"/>
  <c r="AO7" i="31" s="1"/>
  <c r="AQ7" i="23"/>
  <c r="AQ7" i="31" s="1"/>
  <c r="AS7" i="23"/>
  <c r="AS7" i="31" s="1"/>
  <c r="AL33" i="23"/>
  <c r="AL33" i="31" s="1"/>
  <c r="AJ33" i="23"/>
  <c r="AJ33" i="31" s="1"/>
  <c r="AN33" i="23"/>
  <c r="AN33" i="31" s="1"/>
  <c r="AP33" i="23"/>
  <c r="AP33" i="31" s="1"/>
  <c r="AT33" i="23"/>
  <c r="AT33" i="31" s="1"/>
  <c r="AM33" i="23"/>
  <c r="AM33" i="31" s="1"/>
  <c r="AJ12" i="23"/>
  <c r="AJ12" i="31" s="1"/>
  <c r="AL12" i="23"/>
  <c r="AL12" i="31" s="1"/>
  <c r="AO12" i="23"/>
  <c r="AO12" i="31" s="1"/>
  <c r="AQ12" i="23"/>
  <c r="AQ12" i="31" s="1"/>
  <c r="AS12" i="23"/>
  <c r="AS12" i="31" s="1"/>
  <c r="AJ15" i="23"/>
  <c r="AJ15" i="31" s="1"/>
  <c r="AL15" i="23"/>
  <c r="AL15" i="31" s="1"/>
  <c r="AO15" i="23"/>
  <c r="AO15" i="31" s="1"/>
  <c r="AQ15" i="23"/>
  <c r="AQ15" i="31" s="1"/>
  <c r="AS15" i="23"/>
  <c r="AS15" i="31" s="1"/>
  <c r="AI19" i="23"/>
  <c r="AI19" i="31" s="1"/>
  <c r="AK19" i="23"/>
  <c r="AK19" i="31" s="1"/>
  <c r="AN19" i="23"/>
  <c r="AN19" i="31" s="1"/>
  <c r="AP19" i="23"/>
  <c r="AP19" i="31" s="1"/>
  <c r="AT19" i="23"/>
  <c r="AT19" i="31" s="1"/>
  <c r="AM27" i="23"/>
  <c r="AM27" i="31" s="1"/>
  <c r="AJ27" i="23"/>
  <c r="AJ27" i="31" s="1"/>
  <c r="AL27" i="23"/>
  <c r="AL27" i="31" s="1"/>
  <c r="AO27" i="23"/>
  <c r="AO27" i="31" s="1"/>
  <c r="AQ27" i="23"/>
  <c r="AQ27" i="31" s="1"/>
  <c r="AS27" i="23"/>
  <c r="AS27" i="31" s="1"/>
  <c r="AJ26" i="23"/>
  <c r="AJ26" i="31" s="1"/>
  <c r="AL26" i="23"/>
  <c r="AL26" i="31" s="1"/>
  <c r="AO26" i="23"/>
  <c r="AO26" i="31" s="1"/>
  <c r="AQ26" i="23"/>
  <c r="AQ26" i="31" s="1"/>
  <c r="AS26" i="23"/>
  <c r="AS26" i="31" s="1"/>
  <c r="AI30" i="23"/>
  <c r="AI30" i="31" s="1"/>
  <c r="AK30" i="23"/>
  <c r="AK30" i="31" s="1"/>
  <c r="AN30" i="23"/>
  <c r="AN30" i="31" s="1"/>
  <c r="AP30" i="23"/>
  <c r="AP30" i="31" s="1"/>
  <c r="AT30" i="23"/>
  <c r="AT30" i="31" s="1"/>
  <c r="AM30" i="23"/>
  <c r="AM30" i="31" s="1"/>
  <c r="AM37" l="1"/>
  <c r="AM37" i="28"/>
  <c r="AM37" i="27"/>
  <c r="AK36" i="31"/>
  <c r="AK36" i="28"/>
  <c r="AK36" i="27"/>
  <c r="AT44" i="31"/>
  <c r="AT44" i="28"/>
  <c r="AT44" i="27"/>
  <c r="E38" i="31"/>
  <c r="E38" i="30"/>
  <c r="AL5" s="1"/>
  <c r="E35" i="31"/>
  <c r="E35" i="30"/>
  <c r="AI5" s="1"/>
  <c r="G6" i="31"/>
  <c r="G6" i="28"/>
  <c r="G6" i="27"/>
  <c r="O5" i="31"/>
  <c r="O5" i="27"/>
  <c r="O5" i="28"/>
  <c r="AG32" i="31"/>
  <c r="AG32" i="28"/>
  <c r="AG32" i="27"/>
  <c r="AH8" i="31"/>
  <c r="AH8" i="28"/>
  <c r="AH8" i="27"/>
  <c r="Z19" i="31"/>
  <c r="Z19" i="28"/>
  <c r="Z19" i="27"/>
  <c r="E36" i="31"/>
  <c r="E36" i="30"/>
  <c r="AJ5" s="1"/>
  <c r="AG27" i="31"/>
  <c r="AG27" i="28"/>
  <c r="AG27" i="27"/>
  <c r="AM35" i="31"/>
  <c r="AM35" i="28"/>
  <c r="AM35" i="27"/>
  <c r="AQ37" i="31"/>
  <c r="AQ37" i="28"/>
  <c r="AQ37" i="27"/>
  <c r="AQ41" i="31"/>
  <c r="AQ41" i="28"/>
  <c r="AQ41" i="27"/>
  <c r="AP36" i="31"/>
  <c r="AP36" i="28"/>
  <c r="AP36" i="27"/>
  <c r="AP40" i="31"/>
  <c r="AP40" i="28"/>
  <c r="AP40" i="27"/>
  <c r="AK35" i="31"/>
  <c r="AK35" i="28"/>
  <c r="AK35" i="27"/>
  <c r="AP37" i="31"/>
  <c r="AP37" i="28"/>
  <c r="AP37" i="27"/>
  <c r="AP41" i="31"/>
  <c r="AP41" i="28"/>
  <c r="AP41" i="27"/>
  <c r="AO36" i="31"/>
  <c r="AO36" i="28"/>
  <c r="AO36" i="27"/>
  <c r="AP38" i="31"/>
  <c r="AP38" i="28"/>
  <c r="AP38" i="27"/>
  <c r="AS44" i="31"/>
  <c r="AS44" i="28"/>
  <c r="AS44" i="27"/>
  <c r="H5" i="28"/>
  <c r="AE8" i="27"/>
  <c r="E38" i="26"/>
  <c r="AL5" s="1"/>
  <c r="V5" i="28"/>
  <c r="E35" i="27"/>
  <c r="AT16" i="28"/>
  <c r="AQ25"/>
  <c r="AL28"/>
  <c r="AP10"/>
  <c r="AK28" i="27"/>
  <c r="AU32"/>
  <c r="AN17" i="28"/>
  <c r="AU17"/>
  <c r="E36" i="26"/>
  <c r="AJ5" s="1"/>
  <c r="Z17" i="28"/>
  <c r="AU10" i="27"/>
  <c r="AE5" i="31"/>
  <c r="AE5" i="27"/>
  <c r="AE5" i="28"/>
  <c r="AD19" i="31"/>
  <c r="AD19" i="28"/>
  <c r="AD19" i="27"/>
  <c r="E46" i="31"/>
  <c r="E46" i="30"/>
  <c r="AT5" s="1"/>
  <c r="E43" i="31"/>
  <c r="E43" i="30"/>
  <c r="AQ5" s="1"/>
  <c r="AD27" i="31"/>
  <c r="AD27" i="28"/>
  <c r="AD27" i="27"/>
  <c r="AH19" i="31"/>
  <c r="AH19" i="27"/>
  <c r="AH19" i="28"/>
  <c r="AD12" i="31"/>
  <c r="AD12" i="27"/>
  <c r="AD12" i="28"/>
  <c r="E44" i="31"/>
  <c r="E44" i="30"/>
  <c r="AR5" s="1"/>
  <c r="AR5" i="23"/>
  <c r="AF5" i="31"/>
  <c r="AF5" i="28"/>
  <c r="AF5" i="27"/>
  <c r="V12" i="31"/>
  <c r="V12" i="28"/>
  <c r="V12" i="27"/>
  <c r="AP35" i="31"/>
  <c r="AP35" i="28"/>
  <c r="AP35" i="27"/>
  <c r="AQ39" i="31"/>
  <c r="AQ39" i="28"/>
  <c r="AQ39" i="27"/>
  <c r="AN36" i="31"/>
  <c r="AN36" i="28"/>
  <c r="AN36" i="27"/>
  <c r="AM38" i="31"/>
  <c r="AM38" i="28"/>
  <c r="AM38" i="27"/>
  <c r="AN35" i="31"/>
  <c r="AN35" i="28"/>
  <c r="AN35" i="27"/>
  <c r="AP39" i="31"/>
  <c r="AP39" i="28"/>
  <c r="AP39" i="27"/>
  <c r="AQ36" i="31"/>
  <c r="AQ36" i="28"/>
  <c r="AQ36" i="27"/>
  <c r="AQ40" i="31"/>
  <c r="AQ40" i="28"/>
  <c r="AQ40" i="27"/>
  <c r="AL5" i="23"/>
  <c r="AL5" i="31" s="1"/>
  <c r="AJ35"/>
  <c r="AJ35" i="28"/>
  <c r="AJ35" i="27"/>
  <c r="AB8"/>
  <c r="AE17"/>
  <c r="E38" i="28"/>
  <c r="E46" i="26"/>
  <c r="AT5" s="1"/>
  <c r="AA23" i="28"/>
  <c r="E43" i="27"/>
  <c r="AM14" i="28"/>
  <c r="AL20"/>
  <c r="AJ25"/>
  <c r="AR7"/>
  <c r="AR9"/>
  <c r="AJ18" i="27"/>
  <c r="E36" i="28"/>
  <c r="E44" i="26"/>
  <c r="AR5" s="1"/>
  <c r="AC28" i="28"/>
  <c r="AD16"/>
  <c r="U8"/>
  <c r="AO29" i="27"/>
  <c r="AR27"/>
  <c r="AU15"/>
  <c r="AO11"/>
  <c r="AJ16"/>
  <c r="AM20"/>
  <c r="AO31"/>
  <c r="AT25"/>
  <c r="AP17"/>
  <c r="N5" i="31"/>
  <c r="N5" i="28"/>
  <c r="N5" i="27"/>
  <c r="O12" i="31"/>
  <c r="O12" i="27"/>
  <c r="O12" i="28"/>
  <c r="S5" i="31"/>
  <c r="S5" i="28"/>
  <c r="S5" i="27"/>
  <c r="AF19" i="31"/>
  <c r="AF19" i="28"/>
  <c r="AF19" i="27"/>
  <c r="V19" i="31"/>
  <c r="V19" i="27"/>
  <c r="V19" i="28"/>
  <c r="AG5" i="31"/>
  <c r="AG5" i="27"/>
  <c r="AG5" i="28"/>
  <c r="M9" i="31"/>
  <c r="M9" i="28"/>
  <c r="M9" i="27"/>
  <c r="N13" i="31"/>
  <c r="N13" i="28"/>
  <c r="N13" i="27"/>
  <c r="M5" i="31"/>
  <c r="M5" i="27"/>
  <c r="M5" i="28"/>
  <c r="AA12" i="31"/>
  <c r="AA12" i="27"/>
  <c r="AA12" i="28"/>
  <c r="AO39" i="31"/>
  <c r="AO39" i="28"/>
  <c r="AO39" i="27"/>
  <c r="AL36" i="31"/>
  <c r="AL36" i="28"/>
  <c r="AL36" i="27"/>
  <c r="AQ38" i="31"/>
  <c r="AQ38" i="28"/>
  <c r="AQ38" i="27"/>
  <c r="AL37" i="31"/>
  <c r="AL37" i="28"/>
  <c r="AL37" i="27"/>
  <c r="AN39" i="31"/>
  <c r="AN39" i="28"/>
  <c r="AN39" i="27"/>
  <c r="AO38" i="31"/>
  <c r="AO38" i="28"/>
  <c r="AO38" i="27"/>
  <c r="AL35" i="31"/>
  <c r="AL35" i="28"/>
  <c r="AL35" i="27"/>
  <c r="AO37" i="31"/>
  <c r="AO37" i="28"/>
  <c r="AO37" i="27"/>
  <c r="AU45" i="31"/>
  <c r="AU45" i="28"/>
  <c r="AU45" i="27"/>
  <c r="AQ35" i="31"/>
  <c r="AQ35" i="28"/>
  <c r="AQ35" i="27"/>
  <c r="AN38" i="31"/>
  <c r="AN38" i="28"/>
  <c r="AN38" i="27"/>
  <c r="AI5" i="23"/>
  <c r="AI5" i="31" s="1"/>
  <c r="AT5" i="23"/>
  <c r="AT5" i="31" s="1"/>
  <c r="AO35"/>
  <c r="AO35" i="28"/>
  <c r="AO35" i="27"/>
  <c r="AN37" i="31"/>
  <c r="AN37" i="28"/>
  <c r="AN37" i="27"/>
  <c r="AT45" i="31"/>
  <c r="AT45" i="28"/>
  <c r="AT45" i="27"/>
  <c r="AM36" i="31"/>
  <c r="AM36" i="28"/>
  <c r="AM36" i="27"/>
  <c r="AO40" i="31"/>
  <c r="AO40" i="28"/>
  <c r="AO40" i="27"/>
  <c r="AJ5" i="23"/>
  <c r="AJ5" i="31" s="1"/>
  <c r="AE8" i="28"/>
  <c r="Q9"/>
  <c r="AC9"/>
  <c r="E38" i="27"/>
  <c r="AA23"/>
  <c r="E35" i="28"/>
  <c r="E43" i="26"/>
  <c r="AQ5" s="1"/>
  <c r="AM14" i="27"/>
  <c r="AL20"/>
  <c r="AJ25"/>
  <c r="AR7"/>
  <c r="AR9"/>
  <c r="AK28" i="28"/>
  <c r="AO9"/>
  <c r="AU32"/>
  <c r="E36" i="27"/>
  <c r="AC28"/>
  <c r="AD16"/>
  <c r="U8"/>
  <c r="AU10" i="28"/>
  <c r="AD5" i="31"/>
  <c r="AD5" i="28"/>
  <c r="AD5" i="27"/>
  <c r="L5" i="31"/>
  <c r="L5" i="28"/>
  <c r="L5" i="27"/>
  <c r="Z5" i="31"/>
  <c r="Z5" i="27"/>
  <c r="Z5" i="28"/>
  <c r="AH28" i="31"/>
  <c r="AH28" i="28"/>
  <c r="AH28" i="27"/>
  <c r="E41" i="31"/>
  <c r="E41" i="30"/>
  <c r="AO5" s="1"/>
  <c r="AU44" i="31"/>
  <c r="AU44" i="28"/>
  <c r="AU44" i="27"/>
  <c r="AH5" i="31"/>
  <c r="AH5" i="28"/>
  <c r="AH5" i="27"/>
  <c r="AA19" i="31"/>
  <c r="AA19" i="27"/>
  <c r="AA19" i="28"/>
  <c r="AT30"/>
  <c r="AT30" i="27"/>
  <c r="AI30" i="28"/>
  <c r="AI30" i="27"/>
  <c r="AL26" i="28"/>
  <c r="AL26" i="27"/>
  <c r="AJ27" i="28"/>
  <c r="AJ27" i="27"/>
  <c r="AN19" i="28"/>
  <c r="AN19" i="27"/>
  <c r="AQ15" i="28"/>
  <c r="AQ15" i="27"/>
  <c r="AO12" i="28"/>
  <c r="AO12" i="27"/>
  <c r="AT33" i="28"/>
  <c r="AT33" i="27"/>
  <c r="AQ7" i="28"/>
  <c r="AQ7" i="27"/>
  <c r="AM7" i="28"/>
  <c r="AM7" i="27"/>
  <c r="AN32" i="28"/>
  <c r="AN32" i="27"/>
  <c r="AJ22" i="28"/>
  <c r="AJ22" i="27"/>
  <c r="AO22" i="28"/>
  <c r="AO22" i="27"/>
  <c r="AT22" i="28"/>
  <c r="AT22" i="27"/>
  <c r="AP5" i="28"/>
  <c r="AP5" i="27"/>
  <c r="AO30" i="28"/>
  <c r="AO30" i="27"/>
  <c r="AN26" i="28"/>
  <c r="AN26" i="27"/>
  <c r="AK27" i="28"/>
  <c r="AK27" i="27"/>
  <c r="AJ19" i="28"/>
  <c r="AJ19" i="27"/>
  <c r="AI15" i="28"/>
  <c r="AI15" i="27"/>
  <c r="AP12" i="28"/>
  <c r="AP12" i="27"/>
  <c r="AO33" i="28"/>
  <c r="AO33" i="27"/>
  <c r="AK7" i="28"/>
  <c r="AK7" i="27"/>
  <c r="AQ32" i="28"/>
  <c r="AQ32" i="27"/>
  <c r="AL6" i="28"/>
  <c r="AL6" i="27"/>
  <c r="AP6" i="28"/>
  <c r="AP6" i="27"/>
  <c r="AG7" i="28"/>
  <c r="AG7" i="27"/>
  <c r="AL5" i="28"/>
  <c r="AQ5"/>
  <c r="AQ5" i="27"/>
  <c r="AU5" i="28"/>
  <c r="AU5" i="27"/>
  <c r="T11" i="28"/>
  <c r="T11" i="27"/>
  <c r="V11" i="28"/>
  <c r="V11" i="27"/>
  <c r="X11" i="28"/>
  <c r="X11" i="27"/>
  <c r="Z11" i="28"/>
  <c r="Z11" i="27"/>
  <c r="AB11" i="28"/>
  <c r="AB11" i="27"/>
  <c r="AD11" i="28"/>
  <c r="AD11" i="27"/>
  <c r="AF11" i="28"/>
  <c r="AF11" i="27"/>
  <c r="U7" i="28"/>
  <c r="U7" i="27"/>
  <c r="W7" i="28"/>
  <c r="W7" i="27"/>
  <c r="Y7" i="28"/>
  <c r="Y7" i="27"/>
  <c r="AB7" i="28"/>
  <c r="AB7" i="27"/>
  <c r="U12" i="28"/>
  <c r="U12" i="27"/>
  <c r="AM6" i="28"/>
  <c r="AM6" i="27"/>
  <c r="AI10" i="28"/>
  <c r="AI10" i="27"/>
  <c r="AN30" i="28"/>
  <c r="AN30" i="27"/>
  <c r="AQ26" i="28"/>
  <c r="AQ26" i="27"/>
  <c r="AS27" i="28"/>
  <c r="AS27" i="27"/>
  <c r="AO27" i="28"/>
  <c r="AO27" i="27"/>
  <c r="AT19" i="28"/>
  <c r="AT19" i="27"/>
  <c r="AI19" i="28"/>
  <c r="AI19" i="27"/>
  <c r="AL15" i="28"/>
  <c r="AL15" i="27"/>
  <c r="AS12" i="28"/>
  <c r="AS12" i="27"/>
  <c r="AJ12" i="28"/>
  <c r="AJ12" i="27"/>
  <c r="AN33" i="28"/>
  <c r="AN33" i="27"/>
  <c r="AL33" i="28"/>
  <c r="AL33" i="27"/>
  <c r="AL7" i="28"/>
  <c r="AL7" i="27"/>
  <c r="AT32" i="28"/>
  <c r="AT32" i="27"/>
  <c r="AI6" i="28"/>
  <c r="AI6" i="27"/>
  <c r="AL22" i="28"/>
  <c r="AL22" i="27"/>
  <c r="AQ6" i="28"/>
  <c r="AQ6" i="27"/>
  <c r="V7" i="28"/>
  <c r="V7" i="27"/>
  <c r="AK5" i="28"/>
  <c r="AK5" i="27"/>
  <c r="AS30" i="28"/>
  <c r="AS30" i="27"/>
  <c r="AJ30" i="28"/>
  <c r="AJ30" i="27"/>
  <c r="AT26" i="28"/>
  <c r="AT26" i="27"/>
  <c r="AI26" i="28"/>
  <c r="AI26" i="27"/>
  <c r="AP27" i="28"/>
  <c r="AP27" i="27"/>
  <c r="AS19" i="28"/>
  <c r="AS19" i="27"/>
  <c r="AO19" i="28"/>
  <c r="AO19" i="27"/>
  <c r="AT15" i="28"/>
  <c r="AT15" i="27"/>
  <c r="AN15" i="28"/>
  <c r="AN15" i="27"/>
  <c r="AM12" i="28"/>
  <c r="AM12" i="27"/>
  <c r="AK12" i="28"/>
  <c r="AK12" i="27"/>
  <c r="AS33" i="28"/>
  <c r="AS33" i="27"/>
  <c r="AI33" i="28"/>
  <c r="AI33" i="27"/>
  <c r="AP7" i="28"/>
  <c r="AP7" i="27"/>
  <c r="AL32" i="28"/>
  <c r="AL32" i="27"/>
  <c r="AK32" i="28"/>
  <c r="AK32" i="27"/>
  <c r="AJ6" i="28"/>
  <c r="AJ6" i="27"/>
  <c r="AN22" i="28"/>
  <c r="AN22" i="27"/>
  <c r="AS22" i="28"/>
  <c r="AS22" i="27"/>
  <c r="AG12" i="28"/>
  <c r="AG12" i="27"/>
  <c r="AM30" i="28"/>
  <c r="AM30" i="27"/>
  <c r="AP30" i="28"/>
  <c r="AP30" i="27"/>
  <c r="AK30" i="28"/>
  <c r="AK30" i="27"/>
  <c r="AS26" i="28"/>
  <c r="AS26" i="27"/>
  <c r="AO26" i="28"/>
  <c r="AO26" i="27"/>
  <c r="AJ26" i="28"/>
  <c r="AJ26" i="27"/>
  <c r="AQ27" i="28"/>
  <c r="AQ27" i="27"/>
  <c r="AL27" i="28"/>
  <c r="AL27" i="27"/>
  <c r="AM27" i="28"/>
  <c r="AM27" i="27"/>
  <c r="AP19" i="28"/>
  <c r="AP19" i="27"/>
  <c r="AK19" i="28"/>
  <c r="AK19" i="27"/>
  <c r="AS15" i="28"/>
  <c r="AS15" i="27"/>
  <c r="AO15" i="28"/>
  <c r="AO15" i="27"/>
  <c r="AJ15" i="28"/>
  <c r="AJ15" i="27"/>
  <c r="AQ12" i="28"/>
  <c r="AQ12" i="27"/>
  <c r="AL12" i="28"/>
  <c r="AL12" i="27"/>
  <c r="AM33" i="28"/>
  <c r="AM33" i="27"/>
  <c r="AP33" i="28"/>
  <c r="AP33" i="27"/>
  <c r="AJ33" i="28"/>
  <c r="AJ33" i="27"/>
  <c r="AS7" i="28"/>
  <c r="AS7" i="27"/>
  <c r="AO7" i="28"/>
  <c r="AO7" i="27"/>
  <c r="AJ7" i="28"/>
  <c r="AJ7" i="27"/>
  <c r="AM32" i="28"/>
  <c r="AM32" i="27"/>
  <c r="AP32" i="28"/>
  <c r="AP32" i="27"/>
  <c r="AJ32" i="28"/>
  <c r="AJ32" i="27"/>
  <c r="AI22" i="28"/>
  <c r="AI22" i="27"/>
  <c r="AK22" i="28"/>
  <c r="AK22" i="27"/>
  <c r="AN6" i="28"/>
  <c r="AN6" i="27"/>
  <c r="AP22" i="28"/>
  <c r="AP22" i="27"/>
  <c r="AS6" i="28"/>
  <c r="AS6" i="27"/>
  <c r="AA7" i="28"/>
  <c r="AA7" i="27"/>
  <c r="Z12" i="28"/>
  <c r="Z12" i="27"/>
  <c r="AI5" i="28"/>
  <c r="AI5" i="27"/>
  <c r="AN5" i="28"/>
  <c r="AN5" i="27"/>
  <c r="AT5" i="28"/>
  <c r="AT5" i="27"/>
  <c r="AQ30" i="28"/>
  <c r="AQ30" i="27"/>
  <c r="AL30" i="28"/>
  <c r="AL30" i="27"/>
  <c r="AM26" i="28"/>
  <c r="AM26" i="27"/>
  <c r="AP26" i="28"/>
  <c r="AP26" i="27"/>
  <c r="AK26" i="28"/>
  <c r="AK26" i="27"/>
  <c r="AT27" i="28"/>
  <c r="AT27" i="27"/>
  <c r="AN27" i="28"/>
  <c r="AN27" i="27"/>
  <c r="AI27" i="28"/>
  <c r="AI27" i="27"/>
  <c r="AQ19" i="28"/>
  <c r="AQ19" i="27"/>
  <c r="AL19" i="28"/>
  <c r="AL19" i="27"/>
  <c r="AM19" i="28"/>
  <c r="AM19" i="27"/>
  <c r="AP15" i="28"/>
  <c r="AP15" i="27"/>
  <c r="AK15" i="28"/>
  <c r="AK15" i="27"/>
  <c r="AM15" i="28"/>
  <c r="AM15" i="27"/>
  <c r="AT12" i="28"/>
  <c r="AT12" i="27"/>
  <c r="AN12" i="28"/>
  <c r="AN12" i="27"/>
  <c r="AI12" i="28"/>
  <c r="AI12" i="27"/>
  <c r="AQ33" i="28"/>
  <c r="AQ33" i="27"/>
  <c r="AK33" i="28"/>
  <c r="AK33" i="27"/>
  <c r="AT7" i="28"/>
  <c r="AT7" i="27"/>
  <c r="AN7" i="28"/>
  <c r="AN7" i="27"/>
  <c r="AI7" i="28"/>
  <c r="AI7" i="27"/>
  <c r="AS32" i="28"/>
  <c r="AS32" i="27"/>
  <c r="AO32" i="28"/>
  <c r="AO32" i="27"/>
  <c r="AI32" i="28"/>
  <c r="AI32" i="27"/>
  <c r="AK6" i="28"/>
  <c r="AK6" i="27"/>
  <c r="AM5" i="28"/>
  <c r="AM5" i="27"/>
  <c r="AO6" i="28"/>
  <c r="AO6" i="27"/>
  <c r="AQ22" i="28"/>
  <c r="AQ22" i="27"/>
  <c r="AT6" i="28"/>
  <c r="AT6" i="27"/>
  <c r="S12" i="28"/>
  <c r="S12" i="27"/>
  <c r="AJ5" i="28"/>
  <c r="AJ5" i="27"/>
  <c r="AO5" i="28"/>
  <c r="AO5" i="27"/>
  <c r="AS5" i="28"/>
  <c r="AS5" i="27"/>
  <c r="AM18" i="28"/>
  <c r="AM18" i="27"/>
  <c r="M12" i="28"/>
  <c r="M12" i="27"/>
  <c r="U11" i="28"/>
  <c r="U11" i="27"/>
  <c r="Y11" i="28"/>
  <c r="Y11" i="27"/>
  <c r="AA11" i="28"/>
  <c r="AA11" i="27"/>
  <c r="AE11" i="28"/>
  <c r="AE11" i="27"/>
  <c r="N12" i="28"/>
  <c r="N12" i="27"/>
  <c r="AU13" i="28"/>
  <c r="AU13" i="27"/>
  <c r="AM22" i="28"/>
  <c r="AM22" i="27"/>
  <c r="AM10" i="28"/>
  <c r="AM10" i="27"/>
  <c r="W11" i="28"/>
  <c r="W11" i="27"/>
  <c r="AC11" i="28"/>
  <c r="AC11" i="27"/>
  <c r="T7" i="28"/>
  <c r="T7" i="27"/>
  <c r="X7" i="28"/>
  <c r="X7" i="27"/>
  <c r="AC7" i="28"/>
  <c r="AC7" i="27"/>
  <c r="T12" i="28"/>
  <c r="T12" i="27"/>
  <c r="G5" i="28"/>
  <c r="G5" i="27"/>
  <c r="K9" i="28"/>
  <c r="K9" i="27"/>
  <c r="AL5" l="1"/>
  <c r="AR5" i="31"/>
  <c r="AR5" i="28"/>
  <c r="AR5" i="27"/>
</calcChain>
</file>

<file path=xl/sharedStrings.xml><?xml version="1.0" encoding="utf-8"?>
<sst xmlns="http://schemas.openxmlformats.org/spreadsheetml/2006/main" count="876" uniqueCount="137">
  <si>
    <t>Москва</t>
  </si>
  <si>
    <t>московская область</t>
  </si>
  <si>
    <t>тверская область</t>
  </si>
  <si>
    <t>км</t>
  </si>
  <si>
    <t>зона</t>
  </si>
  <si>
    <t>МОСКВА ОКТЯБРЬСКАЯ</t>
  </si>
  <si>
    <t>РИЖСКАЯ</t>
  </si>
  <si>
    <t>ОСТАНКИНО</t>
  </si>
  <si>
    <t>ПЕТРОВСКО-РАЗУМОВСКОЕ</t>
  </si>
  <si>
    <t>НАТИ</t>
  </si>
  <si>
    <t>МОССЕЛЬМАШ</t>
  </si>
  <si>
    <t>ХОВРИНО</t>
  </si>
  <si>
    <t>ЛЕВОБЕРЕЖНАЯ</t>
  </si>
  <si>
    <t>ХИМКИ</t>
  </si>
  <si>
    <t>ПЛАНЕРНАЯ</t>
  </si>
  <si>
    <t>НОВОПОДРЕЗКОВО</t>
  </si>
  <si>
    <t>ПОДРЕЗКОВО</t>
  </si>
  <si>
    <t>СХОДНЯ</t>
  </si>
  <si>
    <t>ФИРСАНОВСКАЯ</t>
  </si>
  <si>
    <t>МАЛИНО</t>
  </si>
  <si>
    <t>КРЮКОВО</t>
  </si>
  <si>
    <t>АЛАБУШЕВО</t>
  </si>
  <si>
    <t>РАДИЩЕВО</t>
  </si>
  <si>
    <t>ПОВАРОВКА</t>
  </si>
  <si>
    <t>ПОВАРОВО 1</t>
  </si>
  <si>
    <t>БЕРЕЗКИ ДАЧНЫЕ</t>
  </si>
  <si>
    <t>ПОДСОЛНЕЧНАЯ</t>
  </si>
  <si>
    <t>СЕНЕЖ</t>
  </si>
  <si>
    <t>ГОЛОВКОВО</t>
  </si>
  <si>
    <t>ПОКРОВКА</t>
  </si>
  <si>
    <t>ФРОЛОВСКОЕ</t>
  </si>
  <si>
    <t>СТРИГЛОВО</t>
  </si>
  <si>
    <t>КЛИН</t>
  </si>
  <si>
    <t>ЯМУГА</t>
  </si>
  <si>
    <t>РЕШЕТНИКОВО</t>
  </si>
  <si>
    <t>ЧЕРНИЧНАЯ</t>
  </si>
  <si>
    <t>ЗАВИДОВО</t>
  </si>
  <si>
    <t>МОСКОВСКОЕ МОРЕ</t>
  </si>
  <si>
    <t>РЕДКИНО</t>
  </si>
  <si>
    <t>МЕЖЕВО</t>
  </si>
  <si>
    <t>КУЗЬМИНКА</t>
  </si>
  <si>
    <t>ЧУПРИЯНОВКА</t>
  </si>
  <si>
    <t>ЛАЗУРНАЯ</t>
  </si>
  <si>
    <t>ТВЕРЬ</t>
  </si>
  <si>
    <t>ПУТЕПРОВОДНАЯ</t>
  </si>
  <si>
    <t>КОНАКОВСКИЙ МОХ</t>
  </si>
  <si>
    <t>ДОНХОВКА</t>
  </si>
  <si>
    <t>КОНАКОВО ГРЭС</t>
  </si>
  <si>
    <t>ПРИЛОЖЕНИЕ 1</t>
  </si>
  <si>
    <t>ПРИЛОЖЕНИЕ 2</t>
  </si>
  <si>
    <t>ПРИЛОЖЕНИЕ 3</t>
  </si>
  <si>
    <t>СТОИМОСТЬ ПОЛНОГО РАЗОВОГО БИЛЕТА</t>
  </si>
  <si>
    <t>РАЗМЕР УВЕЛИЧЕНИЯ СТОИМОСТИ БИЛЕТА С 1-ГО ЯНВАРЯ</t>
  </si>
  <si>
    <t>Стоимость проезда на участке Москва-Тверь с 1.01.2015г. (ПОЛНЫЙ)</t>
  </si>
  <si>
    <t>Стоимость проезда на участке Москва-Тверь с 1.01.2015г. (ЛЬГОТНЫЙ)</t>
  </si>
  <si>
    <t>Стоимость проезда на участке Москва-Тверь с 1.01.2015г. (ДЕТСКИЙ)</t>
  </si>
  <si>
    <t>Стоимость перевозки живности на участке Москва-Тверь с 1.01.2015г.</t>
  </si>
  <si>
    <t>ПРИЛОЖЕНИЕ 4</t>
  </si>
  <si>
    <t>(ПОЛНЫЙ)</t>
  </si>
  <si>
    <t>П.Разумовское</t>
  </si>
  <si>
    <t>Крюково</t>
  </si>
  <si>
    <t>Подсолнечная</t>
  </si>
  <si>
    <t>Клин</t>
  </si>
  <si>
    <t>Конаково ГРЭС</t>
  </si>
  <si>
    <t>(ДЕТСКИЙ)</t>
  </si>
  <si>
    <t>ПРИЛОЖЕНИЕ 5</t>
  </si>
  <si>
    <t>Стоимость проезда на  скорых пригородных поездах Москва-Тверь, Москва - Конаково ГРЭС с                                      01.01.2015г.</t>
  </si>
  <si>
    <t>и.о. генерального директора</t>
  </si>
  <si>
    <t>Ю.Е. Самойлов</t>
  </si>
  <si>
    <t>Стоимость проездных документов по маршрутам внутри г. Москва</t>
  </si>
  <si>
    <t>Вид билета/срок билета</t>
  </si>
  <si>
    <t>Стоимость с 1.01.2015г., руб.</t>
  </si>
  <si>
    <t>Разовый</t>
  </si>
  <si>
    <t>Разовый льготный</t>
  </si>
  <si>
    <t>Разовый детский</t>
  </si>
  <si>
    <t>Абонемент "Рабочего дня"</t>
  </si>
  <si>
    <t>10 дней</t>
  </si>
  <si>
    <t>15 дней</t>
  </si>
  <si>
    <t>20 дней</t>
  </si>
  <si>
    <t>25 дней</t>
  </si>
  <si>
    <t>1 месяц</t>
  </si>
  <si>
    <t>2 месяца</t>
  </si>
  <si>
    <t>3 месяца</t>
  </si>
  <si>
    <t>4 месяца</t>
  </si>
  <si>
    <t>5 месяцев</t>
  </si>
  <si>
    <t>6 месяцев</t>
  </si>
  <si>
    <t>12 месяцев</t>
  </si>
  <si>
    <t>Абонемент "Ежедневно"</t>
  </si>
  <si>
    <t>5 дней</t>
  </si>
  <si>
    <t>Абонемент "На количество поездок"</t>
  </si>
  <si>
    <t>10 поездок</t>
  </si>
  <si>
    <t>20 поездок</t>
  </si>
  <si>
    <t>60 поездок</t>
  </si>
  <si>
    <t>90 поездок</t>
  </si>
  <si>
    <t>И.о. Генерального директора                                   Ю.Е. Самойлов</t>
  </si>
  <si>
    <t>Стоимость абонементного билета "Ежедневно" по территории Московской области, руб.</t>
  </si>
  <si>
    <t>5 дн.</t>
  </si>
  <si>
    <t>10 дн.</t>
  </si>
  <si>
    <t>15 дн.</t>
  </si>
  <si>
    <t>20 дн.</t>
  </si>
  <si>
    <t>25 дн.</t>
  </si>
  <si>
    <t>И.о. Генерального директора                                       Ю.Е. Самойлов</t>
  </si>
  <si>
    <t>Стоимость абонементного билета "Рабочего дня" по территории Московской области, руб.</t>
  </si>
  <si>
    <t>примечание</t>
  </si>
  <si>
    <t>Стоимость абонементного билета на 2,3,4,5,6,12 месяцев рассчитывается исходя из произведения стоимости месячного абонементного билета и количества месяцев</t>
  </si>
  <si>
    <t>Стоимость абонементного билета "Выходного дня" по территории Московской области, руб.</t>
  </si>
  <si>
    <t>Стоимость абонементного билета на 1 дату по Московской области</t>
  </si>
  <si>
    <t>Расстояние, км</t>
  </si>
  <si>
    <t>Тариф на 1 дату</t>
  </si>
  <si>
    <t>И.о. Генерального директора                                                               Ю.Е. Самойлов</t>
  </si>
  <si>
    <t>Стоимость абонементного билета "На количество поездок"</t>
  </si>
  <si>
    <t>на 10 поездок</t>
  </si>
  <si>
    <t>Рижская</t>
  </si>
  <si>
    <t>П.-Разумовское</t>
  </si>
  <si>
    <t>Подрезково</t>
  </si>
  <si>
    <t>Конаково</t>
  </si>
  <si>
    <t>Тверь</t>
  </si>
  <si>
    <t>-</t>
  </si>
  <si>
    <t>на 20 поездок</t>
  </si>
  <si>
    <t>на 60 поездок</t>
  </si>
  <si>
    <t>на 90 поездок</t>
  </si>
  <si>
    <t>ПРИЛОЖЕНИЕ 6</t>
  </si>
  <si>
    <t>ПРИЛОЖЕНИЕ 7</t>
  </si>
  <si>
    <t>ПРИЛОЖЕНИЕ 8</t>
  </si>
  <si>
    <t>ПРИЛОЖЕНИЕ 9</t>
  </si>
  <si>
    <t>ПРИЛОЖЕНИЕ 10</t>
  </si>
  <si>
    <t>ПРИЛОЖЕНИЕ 11</t>
  </si>
  <si>
    <t>ПРИЛОЖЕНИЕ 12</t>
  </si>
  <si>
    <t>на 1 месяц</t>
  </si>
  <si>
    <t>на 5 дней</t>
  </si>
  <si>
    <t>Стоимость абонементного билета на  скорых пригородных поездах Москва-Тверь, Москва - Конаково с 01.01.2015г.</t>
  </si>
  <si>
    <t>И.о. Генерального директора                                Самойлов Ю.Е.</t>
  </si>
  <si>
    <t>"Большая Москва"</t>
  </si>
  <si>
    <t>Стоимость перевозки живности</t>
  </si>
  <si>
    <t>разовый</t>
  </si>
  <si>
    <t>Новоподрезково</t>
  </si>
  <si>
    <t>И.о. Генерального директора                                                                           Самойлов Ю.Е.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</si>
</sst>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rgb="FF000000"/>
      <name val="RussianRail G Pro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RussianRail G Pro"/>
      <family val="2"/>
    </font>
    <font>
      <b/>
      <sz val="14"/>
      <color rgb="FF000000"/>
      <name val="Times New Roman"/>
      <family val="1"/>
      <charset val="204"/>
    </font>
    <font>
      <b/>
      <i/>
      <sz val="12"/>
      <color rgb="FF000000"/>
      <name val="RussianRail G Pro"/>
      <family val="2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textRotation="90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18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1" fillId="0" borderId="8" xfId="0" applyFont="1" applyBorder="1" applyAlignment="1">
      <alignment horizontal="right"/>
    </xf>
    <xf numFmtId="0" fontId="5" fillId="0" borderId="6" xfId="0" applyFont="1" applyFill="1" applyBorder="1" applyAlignment="1">
      <alignment textRotation="90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/>
    <xf numFmtId="0" fontId="2" fillId="0" borderId="1" xfId="0" applyFont="1" applyBorder="1"/>
    <xf numFmtId="0" fontId="1" fillId="0" borderId="21" xfId="0" applyFont="1" applyBorder="1"/>
    <xf numFmtId="0" fontId="2" fillId="0" borderId="1" xfId="0" applyFont="1" applyBorder="1" applyAlignment="1">
      <alignment textRotation="90" wrapText="1"/>
    </xf>
    <xf numFmtId="0" fontId="2" fillId="0" borderId="1" xfId="0" applyFont="1" applyFill="1" applyBorder="1" applyAlignment="1">
      <alignment textRotation="90" wrapText="1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Fill="1" applyBorder="1"/>
    <xf numFmtId="0" fontId="1" fillId="0" borderId="0" xfId="0" applyFont="1" applyFill="1" applyAlignment="1">
      <alignment textRotation="90" wrapText="1"/>
    </xf>
    <xf numFmtId="0" fontId="1" fillId="0" borderId="13" xfId="0" applyFont="1" applyBorder="1"/>
    <xf numFmtId="0" fontId="1" fillId="0" borderId="6" xfId="0" applyFont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12" xfId="0" applyFont="1" applyFill="1" applyBorder="1"/>
    <xf numFmtId="0" fontId="1" fillId="0" borderId="15" xfId="0" applyFont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8" fillId="0" borderId="0" xfId="0" applyFont="1" applyBorder="1"/>
    <xf numFmtId="0" fontId="7" fillId="0" borderId="1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5" fillId="0" borderId="18" xfId="0" applyFont="1" applyFill="1" applyBorder="1" applyAlignment="1">
      <alignment textRotation="90" wrapText="1"/>
    </xf>
    <xf numFmtId="0" fontId="5" fillId="0" borderId="7" xfId="0" applyFont="1" applyFill="1" applyBorder="1" applyAlignment="1">
      <alignment textRotation="90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0" xfId="0" applyFont="1" applyFill="1"/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0" fillId="0" borderId="30" xfId="0" applyFont="1" applyBorder="1"/>
    <xf numFmtId="0" fontId="11" fillId="0" borderId="3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2" fontId="11" fillId="0" borderId="1" xfId="0" applyNumberFormat="1" applyFont="1" applyBorder="1"/>
    <xf numFmtId="2" fontId="11" fillId="0" borderId="1" xfId="0" applyNumberFormat="1" applyFont="1" applyFill="1" applyBorder="1" applyAlignment="1">
      <alignment horizontal="right"/>
    </xf>
    <xf numFmtId="0" fontId="11" fillId="0" borderId="31" xfId="0" applyFont="1" applyBorder="1"/>
    <xf numFmtId="0" fontId="11" fillId="0" borderId="3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30" xfId="0" applyFont="1" applyBorder="1" applyAlignment="1">
      <alignment horizontal="right"/>
    </xf>
    <xf numFmtId="164" fontId="11" fillId="0" borderId="1" xfId="0" applyNumberFormat="1" applyFont="1" applyBorder="1"/>
    <xf numFmtId="1" fontId="11" fillId="0" borderId="1" xfId="0" applyNumberFormat="1" applyFont="1" applyBorder="1"/>
    <xf numFmtId="164" fontId="11" fillId="0" borderId="1" xfId="0" applyNumberFormat="1" applyFont="1" applyFill="1" applyBorder="1" applyAlignment="1">
      <alignment horizontal="right"/>
    </xf>
    <xf numFmtId="0" fontId="16" fillId="0" borderId="0" xfId="0" applyFont="1"/>
    <xf numFmtId="2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4" fontId="11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7" fillId="0" borderId="0" xfId="0" applyFont="1" applyFill="1"/>
    <xf numFmtId="0" fontId="3" fillId="0" borderId="0" xfId="0" applyFont="1" applyFill="1"/>
    <xf numFmtId="0" fontId="18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/>
    <xf numFmtId="0" fontId="0" fillId="0" borderId="1" xfId="0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/>
    </xf>
    <xf numFmtId="3" fontId="22" fillId="3" borderId="1" xfId="1" applyNumberFormat="1" applyFont="1" applyFill="1" applyBorder="1" applyAlignment="1">
      <alignment horizontal="center"/>
    </xf>
    <xf numFmtId="3" fontId="22" fillId="0" borderId="1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0" fillId="0" borderId="0" xfId="0" applyFont="1" applyAlignment="1"/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6" fillId="0" borderId="30" xfId="0" applyFont="1" applyBorder="1" applyAlignment="1">
      <alignment horizontal="right"/>
    </xf>
    <xf numFmtId="3" fontId="11" fillId="2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2" fontId="11" fillId="0" borderId="1" xfId="0" applyNumberFormat="1" applyFont="1" applyFill="1" applyBorder="1"/>
    <xf numFmtId="0" fontId="11" fillId="0" borderId="31" xfId="0" applyFont="1" applyFill="1" applyBorder="1"/>
    <xf numFmtId="0" fontId="11" fillId="0" borderId="31" xfId="0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30" xfId="0" applyFont="1" applyFill="1" applyBorder="1"/>
    <xf numFmtId="0" fontId="11" fillId="0" borderId="3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/>
    <xf numFmtId="1" fontId="11" fillId="0" borderId="1" xfId="0" applyNumberFormat="1" applyFont="1" applyFill="1" applyBorder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3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8" fillId="0" borderId="0" xfId="0" applyFont="1" applyAlignment="1">
      <alignment horizontal="right"/>
    </xf>
    <xf numFmtId="0" fontId="18" fillId="0" borderId="3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0/Desktop/&#1058;&#1040;&#1056;&#1048;&#1060;&#1067;%20&#1089;%201%20&#1071;&#1053;&#1042;&#1040;&#1056;&#1071;/&#1058;&#1040;&#1056;&#1048;&#1060;%20&#1052;&#1054;&#1057;&#1050;&#1042;&#1040;-&#1058;&#1042;&#1045;&#1056;&#1068;-&#1050;&#1054;&#1053;&#1040;&#1050;&#1054;&#1042;&#1054;%20&#1089;%201%20&#1053;&#1054;&#1071;&#1041;&#1056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"/>
      <sheetName val="полный"/>
      <sheetName val="льготный"/>
      <sheetName val="детский"/>
      <sheetName val="стоимость полного билета"/>
      <sheetName val="стоимость льготного билета"/>
      <sheetName val="стоимость детского билета"/>
    </sheetNames>
    <sheetDataSet>
      <sheetData sheetId="0">
        <row r="6">
          <cell r="E6">
            <v>28</v>
          </cell>
        </row>
        <row r="7">
          <cell r="E7">
            <v>28</v>
          </cell>
          <cell r="F7">
            <v>28</v>
          </cell>
        </row>
        <row r="8">
          <cell r="E8">
            <v>28</v>
          </cell>
          <cell r="F8">
            <v>28</v>
          </cell>
          <cell r="G8">
            <v>28</v>
          </cell>
        </row>
        <row r="9">
          <cell r="E9">
            <v>28</v>
          </cell>
          <cell r="F9">
            <v>28</v>
          </cell>
          <cell r="G9">
            <v>28</v>
          </cell>
          <cell r="H9">
            <v>28</v>
          </cell>
        </row>
        <row r="10">
          <cell r="E10">
            <v>28</v>
          </cell>
          <cell r="F10">
            <v>28</v>
          </cell>
          <cell r="G10">
            <v>28</v>
          </cell>
          <cell r="H10">
            <v>28</v>
          </cell>
          <cell r="I10">
            <v>28</v>
          </cell>
        </row>
        <row r="11">
          <cell r="E11">
            <v>28</v>
          </cell>
          <cell r="F11">
            <v>28</v>
          </cell>
          <cell r="G11">
            <v>28</v>
          </cell>
          <cell r="H11">
            <v>28</v>
          </cell>
          <cell r="I11">
            <v>28</v>
          </cell>
          <cell r="J11">
            <v>28</v>
          </cell>
        </row>
        <row r="12">
          <cell r="E12">
            <v>52.5</v>
          </cell>
          <cell r="F12">
            <v>35</v>
          </cell>
          <cell r="G12">
            <v>17.5</v>
          </cell>
          <cell r="H12">
            <v>17.5</v>
          </cell>
          <cell r="I12">
            <v>17.5</v>
          </cell>
          <cell r="J12">
            <v>17.5</v>
          </cell>
          <cell r="K12">
            <v>17.5</v>
          </cell>
        </row>
        <row r="13">
          <cell r="E13">
            <v>52.5</v>
          </cell>
          <cell r="F13">
            <v>35</v>
          </cell>
          <cell r="G13">
            <v>17.5</v>
          </cell>
          <cell r="H13">
            <v>17.5</v>
          </cell>
          <cell r="I13">
            <v>17.5</v>
          </cell>
          <cell r="J13">
            <v>17.5</v>
          </cell>
          <cell r="K13">
            <v>17.5</v>
          </cell>
          <cell r="L13">
            <v>17.5</v>
          </cell>
        </row>
        <row r="14">
          <cell r="E14">
            <v>52.5</v>
          </cell>
          <cell r="F14">
            <v>35</v>
          </cell>
          <cell r="G14">
            <v>17.5</v>
          </cell>
          <cell r="H14">
            <v>17.5</v>
          </cell>
          <cell r="I14">
            <v>17.5</v>
          </cell>
          <cell r="J14">
            <v>17.5</v>
          </cell>
          <cell r="K14">
            <v>17.5</v>
          </cell>
          <cell r="L14">
            <v>17.5</v>
          </cell>
          <cell r="M14">
            <v>17.5</v>
          </cell>
        </row>
        <row r="15">
          <cell r="E15">
            <v>70</v>
          </cell>
          <cell r="F15">
            <v>52.5</v>
          </cell>
          <cell r="G15">
            <v>35</v>
          </cell>
          <cell r="H15">
            <v>35</v>
          </cell>
          <cell r="I15">
            <v>35</v>
          </cell>
          <cell r="J15">
            <v>35</v>
          </cell>
          <cell r="K15">
            <v>35</v>
          </cell>
          <cell r="L15">
            <v>17.5</v>
          </cell>
          <cell r="M15">
            <v>17.5</v>
          </cell>
          <cell r="N15">
            <v>17.5</v>
          </cell>
        </row>
        <row r="16">
          <cell r="E16">
            <v>70</v>
          </cell>
          <cell r="F16">
            <v>52.5</v>
          </cell>
          <cell r="G16">
            <v>35</v>
          </cell>
          <cell r="H16">
            <v>35</v>
          </cell>
          <cell r="I16">
            <v>35</v>
          </cell>
          <cell r="J16">
            <v>35</v>
          </cell>
          <cell r="K16">
            <v>35</v>
          </cell>
          <cell r="L16">
            <v>17.5</v>
          </cell>
          <cell r="M16">
            <v>17.5</v>
          </cell>
          <cell r="N16">
            <v>17.5</v>
          </cell>
          <cell r="O16">
            <v>17.5</v>
          </cell>
        </row>
        <row r="17">
          <cell r="E17">
            <v>70</v>
          </cell>
          <cell r="F17">
            <v>52.5</v>
          </cell>
          <cell r="G17">
            <v>35</v>
          </cell>
          <cell r="H17">
            <v>35</v>
          </cell>
          <cell r="I17">
            <v>35</v>
          </cell>
          <cell r="J17">
            <v>35</v>
          </cell>
          <cell r="K17">
            <v>35</v>
          </cell>
          <cell r="L17">
            <v>17.5</v>
          </cell>
          <cell r="M17">
            <v>17.5</v>
          </cell>
          <cell r="N17">
            <v>17.5</v>
          </cell>
          <cell r="O17">
            <v>17.5</v>
          </cell>
          <cell r="P17">
            <v>17.5</v>
          </cell>
        </row>
        <row r="18">
          <cell r="E18">
            <v>70</v>
          </cell>
          <cell r="F18">
            <v>52.5</v>
          </cell>
          <cell r="G18">
            <v>35</v>
          </cell>
          <cell r="H18">
            <v>35</v>
          </cell>
          <cell r="I18">
            <v>35</v>
          </cell>
          <cell r="J18">
            <v>35</v>
          </cell>
          <cell r="K18">
            <v>35</v>
          </cell>
          <cell r="L18">
            <v>17.5</v>
          </cell>
          <cell r="M18">
            <v>17.5</v>
          </cell>
          <cell r="N18">
            <v>17.5</v>
          </cell>
          <cell r="O18">
            <v>17.5</v>
          </cell>
          <cell r="P18">
            <v>17.5</v>
          </cell>
          <cell r="Q18">
            <v>17.5</v>
          </cell>
        </row>
        <row r="19">
          <cell r="E19">
            <v>87.5</v>
          </cell>
          <cell r="F19">
            <v>70</v>
          </cell>
          <cell r="G19">
            <v>52.5</v>
          </cell>
          <cell r="H19">
            <v>52.5</v>
          </cell>
          <cell r="I19">
            <v>52.5</v>
          </cell>
          <cell r="J19">
            <v>52.5</v>
          </cell>
          <cell r="K19">
            <v>52.5</v>
          </cell>
          <cell r="L19">
            <v>35</v>
          </cell>
          <cell r="M19">
            <v>35</v>
          </cell>
          <cell r="N19">
            <v>35</v>
          </cell>
          <cell r="O19">
            <v>17.5</v>
          </cell>
          <cell r="P19">
            <v>17.5</v>
          </cell>
          <cell r="Q19">
            <v>17.5</v>
          </cell>
          <cell r="R19">
            <v>17.5</v>
          </cell>
        </row>
        <row r="20">
          <cell r="E20">
            <v>87.5</v>
          </cell>
          <cell r="F20">
            <v>70</v>
          </cell>
          <cell r="G20">
            <v>52.5</v>
          </cell>
          <cell r="H20">
            <v>52.5</v>
          </cell>
          <cell r="I20">
            <v>52.5</v>
          </cell>
          <cell r="J20">
            <v>52.5</v>
          </cell>
          <cell r="K20">
            <v>52.5</v>
          </cell>
          <cell r="L20">
            <v>35</v>
          </cell>
          <cell r="M20">
            <v>35</v>
          </cell>
          <cell r="N20">
            <v>35</v>
          </cell>
          <cell r="O20">
            <v>17.5</v>
          </cell>
          <cell r="P20">
            <v>17.5</v>
          </cell>
          <cell r="Q20">
            <v>17.5</v>
          </cell>
          <cell r="R20">
            <v>17.5</v>
          </cell>
          <cell r="S20">
            <v>17.5</v>
          </cell>
        </row>
        <row r="21">
          <cell r="E21">
            <v>87.5</v>
          </cell>
          <cell r="F21">
            <v>70</v>
          </cell>
          <cell r="G21">
            <v>52.5</v>
          </cell>
          <cell r="H21">
            <v>52.5</v>
          </cell>
          <cell r="I21">
            <v>52.5</v>
          </cell>
          <cell r="J21">
            <v>52.5</v>
          </cell>
          <cell r="K21">
            <v>52.5</v>
          </cell>
          <cell r="L21">
            <v>35</v>
          </cell>
          <cell r="M21">
            <v>35</v>
          </cell>
          <cell r="N21">
            <v>35</v>
          </cell>
          <cell r="O21">
            <v>17.5</v>
          </cell>
          <cell r="P21">
            <v>17.5</v>
          </cell>
          <cell r="Q21">
            <v>17.5</v>
          </cell>
          <cell r="R21">
            <v>17.5</v>
          </cell>
          <cell r="S21">
            <v>17.5</v>
          </cell>
          <cell r="T21">
            <v>17.5</v>
          </cell>
        </row>
        <row r="22">
          <cell r="E22">
            <v>105</v>
          </cell>
          <cell r="F22">
            <v>87.5</v>
          </cell>
          <cell r="G22">
            <v>70</v>
          </cell>
          <cell r="H22">
            <v>70</v>
          </cell>
          <cell r="I22">
            <v>70</v>
          </cell>
          <cell r="J22">
            <v>70</v>
          </cell>
          <cell r="K22">
            <v>70</v>
          </cell>
          <cell r="L22">
            <v>52.5</v>
          </cell>
          <cell r="M22">
            <v>52.5</v>
          </cell>
          <cell r="N22">
            <v>52.5</v>
          </cell>
          <cell r="O22">
            <v>35</v>
          </cell>
          <cell r="P22">
            <v>35</v>
          </cell>
          <cell r="Q22">
            <v>35</v>
          </cell>
          <cell r="R22">
            <v>35</v>
          </cell>
          <cell r="S22">
            <v>17.5</v>
          </cell>
          <cell r="T22">
            <v>17.5</v>
          </cell>
          <cell r="U22">
            <v>17.5</v>
          </cell>
        </row>
        <row r="23">
          <cell r="E23">
            <v>105</v>
          </cell>
          <cell r="F23">
            <v>87.5</v>
          </cell>
          <cell r="G23">
            <v>70</v>
          </cell>
          <cell r="H23">
            <v>70</v>
          </cell>
          <cell r="I23">
            <v>70</v>
          </cell>
          <cell r="J23">
            <v>70</v>
          </cell>
          <cell r="K23">
            <v>70</v>
          </cell>
          <cell r="L23">
            <v>52.5</v>
          </cell>
          <cell r="M23">
            <v>52.5</v>
          </cell>
          <cell r="N23">
            <v>52.5</v>
          </cell>
          <cell r="O23">
            <v>35</v>
          </cell>
          <cell r="P23">
            <v>35</v>
          </cell>
          <cell r="Q23">
            <v>35</v>
          </cell>
          <cell r="R23">
            <v>35</v>
          </cell>
          <cell r="S23">
            <v>17.5</v>
          </cell>
          <cell r="T23">
            <v>17.5</v>
          </cell>
          <cell r="U23">
            <v>17.5</v>
          </cell>
          <cell r="V23">
            <v>17.5</v>
          </cell>
        </row>
        <row r="24">
          <cell r="E24">
            <v>105</v>
          </cell>
          <cell r="F24">
            <v>87.5</v>
          </cell>
          <cell r="G24">
            <v>70</v>
          </cell>
          <cell r="H24">
            <v>70</v>
          </cell>
          <cell r="I24">
            <v>70</v>
          </cell>
          <cell r="J24">
            <v>70</v>
          </cell>
          <cell r="K24">
            <v>70</v>
          </cell>
          <cell r="L24">
            <v>52.5</v>
          </cell>
          <cell r="M24">
            <v>52.5</v>
          </cell>
          <cell r="N24">
            <v>52.5</v>
          </cell>
          <cell r="O24">
            <v>35</v>
          </cell>
          <cell r="P24">
            <v>35</v>
          </cell>
          <cell r="Q24">
            <v>35</v>
          </cell>
          <cell r="R24">
            <v>35</v>
          </cell>
          <cell r="S24">
            <v>17.5</v>
          </cell>
          <cell r="T24">
            <v>17.5</v>
          </cell>
          <cell r="U24">
            <v>17.5</v>
          </cell>
          <cell r="V24">
            <v>17.5</v>
          </cell>
          <cell r="W24">
            <v>17.5</v>
          </cell>
        </row>
        <row r="25">
          <cell r="E25">
            <v>105</v>
          </cell>
          <cell r="F25">
            <v>87.5</v>
          </cell>
          <cell r="G25">
            <v>70</v>
          </cell>
          <cell r="H25">
            <v>70</v>
          </cell>
          <cell r="I25">
            <v>70</v>
          </cell>
          <cell r="J25">
            <v>70</v>
          </cell>
          <cell r="K25">
            <v>70</v>
          </cell>
          <cell r="L25">
            <v>52.5</v>
          </cell>
          <cell r="M25">
            <v>52.5</v>
          </cell>
          <cell r="N25">
            <v>52.5</v>
          </cell>
          <cell r="O25">
            <v>35</v>
          </cell>
          <cell r="P25">
            <v>35</v>
          </cell>
          <cell r="Q25">
            <v>35</v>
          </cell>
          <cell r="R25">
            <v>35</v>
          </cell>
          <cell r="S25">
            <v>17.5</v>
          </cell>
          <cell r="T25">
            <v>17.5</v>
          </cell>
          <cell r="U25">
            <v>17.5</v>
          </cell>
          <cell r="V25">
            <v>17.5</v>
          </cell>
          <cell r="W25">
            <v>17.5</v>
          </cell>
          <cell r="X25">
            <v>17.5</v>
          </cell>
        </row>
        <row r="26">
          <cell r="E26">
            <v>122.5</v>
          </cell>
          <cell r="F26">
            <v>105</v>
          </cell>
          <cell r="G26">
            <v>87.5</v>
          </cell>
          <cell r="H26">
            <v>87.5</v>
          </cell>
          <cell r="I26">
            <v>87.5</v>
          </cell>
          <cell r="J26">
            <v>87.5</v>
          </cell>
          <cell r="K26">
            <v>87.5</v>
          </cell>
          <cell r="L26">
            <v>70</v>
          </cell>
          <cell r="M26">
            <v>70</v>
          </cell>
          <cell r="N26">
            <v>70</v>
          </cell>
          <cell r="O26">
            <v>52.5</v>
          </cell>
          <cell r="P26">
            <v>52.5</v>
          </cell>
          <cell r="Q26">
            <v>52.5</v>
          </cell>
          <cell r="R26">
            <v>52.5</v>
          </cell>
          <cell r="S26">
            <v>35</v>
          </cell>
          <cell r="T26">
            <v>35</v>
          </cell>
          <cell r="U26">
            <v>35</v>
          </cell>
          <cell r="V26">
            <v>17.5</v>
          </cell>
          <cell r="W26">
            <v>17.5</v>
          </cell>
          <cell r="X26">
            <v>17.5</v>
          </cell>
          <cell r="Y26">
            <v>17.5</v>
          </cell>
        </row>
        <row r="27">
          <cell r="E27">
            <v>140</v>
          </cell>
          <cell r="F27">
            <v>122.5</v>
          </cell>
          <cell r="G27">
            <v>105</v>
          </cell>
          <cell r="H27">
            <v>105</v>
          </cell>
          <cell r="I27">
            <v>105</v>
          </cell>
          <cell r="J27">
            <v>105</v>
          </cell>
          <cell r="K27">
            <v>105</v>
          </cell>
          <cell r="L27">
            <v>87.5</v>
          </cell>
          <cell r="M27">
            <v>87.5</v>
          </cell>
          <cell r="N27">
            <v>87.5</v>
          </cell>
          <cell r="O27">
            <v>70</v>
          </cell>
          <cell r="P27">
            <v>70</v>
          </cell>
          <cell r="Q27">
            <v>70</v>
          </cell>
          <cell r="R27">
            <v>70</v>
          </cell>
          <cell r="S27">
            <v>52.5</v>
          </cell>
          <cell r="T27">
            <v>52.5</v>
          </cell>
          <cell r="U27">
            <v>52.5</v>
          </cell>
          <cell r="V27">
            <v>35</v>
          </cell>
          <cell r="W27">
            <v>35</v>
          </cell>
          <cell r="X27">
            <v>35</v>
          </cell>
          <cell r="Y27">
            <v>35</v>
          </cell>
          <cell r="Z27">
            <v>17.5</v>
          </cell>
        </row>
        <row r="28">
          <cell r="E28">
            <v>140</v>
          </cell>
          <cell r="F28">
            <v>122.5</v>
          </cell>
          <cell r="G28">
            <v>105</v>
          </cell>
          <cell r="H28">
            <v>105</v>
          </cell>
          <cell r="I28">
            <v>105</v>
          </cell>
          <cell r="J28">
            <v>105</v>
          </cell>
          <cell r="K28">
            <v>105</v>
          </cell>
          <cell r="L28">
            <v>87.5</v>
          </cell>
          <cell r="M28">
            <v>87.5</v>
          </cell>
          <cell r="N28">
            <v>87.5</v>
          </cell>
          <cell r="O28">
            <v>70</v>
          </cell>
          <cell r="P28">
            <v>70</v>
          </cell>
          <cell r="Q28">
            <v>70</v>
          </cell>
          <cell r="R28">
            <v>70</v>
          </cell>
          <cell r="S28">
            <v>52.5</v>
          </cell>
          <cell r="T28">
            <v>52.5</v>
          </cell>
          <cell r="U28">
            <v>52.5</v>
          </cell>
          <cell r="V28">
            <v>35</v>
          </cell>
          <cell r="W28">
            <v>35</v>
          </cell>
          <cell r="X28">
            <v>35</v>
          </cell>
          <cell r="Y28">
            <v>35</v>
          </cell>
          <cell r="Z28">
            <v>17.5</v>
          </cell>
          <cell r="AA28">
            <v>17.5</v>
          </cell>
        </row>
        <row r="29">
          <cell r="E29">
            <v>140</v>
          </cell>
          <cell r="F29">
            <v>122.5</v>
          </cell>
          <cell r="G29">
            <v>105</v>
          </cell>
          <cell r="H29">
            <v>105</v>
          </cell>
          <cell r="I29">
            <v>105</v>
          </cell>
          <cell r="J29">
            <v>105</v>
          </cell>
          <cell r="K29">
            <v>105</v>
          </cell>
          <cell r="L29">
            <v>87.5</v>
          </cell>
          <cell r="M29">
            <v>87.5</v>
          </cell>
          <cell r="N29">
            <v>87.5</v>
          </cell>
          <cell r="O29">
            <v>70</v>
          </cell>
          <cell r="P29">
            <v>70</v>
          </cell>
          <cell r="Q29">
            <v>70</v>
          </cell>
          <cell r="R29">
            <v>70</v>
          </cell>
          <cell r="S29">
            <v>52.5</v>
          </cell>
          <cell r="T29">
            <v>52.5</v>
          </cell>
          <cell r="U29">
            <v>52.5</v>
          </cell>
          <cell r="V29">
            <v>35</v>
          </cell>
          <cell r="W29">
            <v>35</v>
          </cell>
          <cell r="X29">
            <v>35</v>
          </cell>
          <cell r="Y29">
            <v>35</v>
          </cell>
          <cell r="Z29">
            <v>17.5</v>
          </cell>
          <cell r="AA29">
            <v>17.5</v>
          </cell>
          <cell r="AB29">
            <v>17.5</v>
          </cell>
        </row>
        <row r="30">
          <cell r="E30">
            <v>157.5</v>
          </cell>
          <cell r="F30">
            <v>140</v>
          </cell>
          <cell r="G30">
            <v>122.5</v>
          </cell>
          <cell r="H30">
            <v>122.5</v>
          </cell>
          <cell r="I30">
            <v>122.5</v>
          </cell>
          <cell r="J30">
            <v>122.5</v>
          </cell>
          <cell r="K30">
            <v>122.5</v>
          </cell>
          <cell r="L30">
            <v>105</v>
          </cell>
          <cell r="M30">
            <v>105</v>
          </cell>
          <cell r="N30">
            <v>105</v>
          </cell>
          <cell r="O30">
            <v>87.5</v>
          </cell>
          <cell r="P30">
            <v>87.5</v>
          </cell>
          <cell r="Q30">
            <v>87.5</v>
          </cell>
          <cell r="R30">
            <v>87.5</v>
          </cell>
          <cell r="S30">
            <v>70</v>
          </cell>
          <cell r="T30">
            <v>70</v>
          </cell>
          <cell r="U30">
            <v>70</v>
          </cell>
          <cell r="V30">
            <v>52.5</v>
          </cell>
          <cell r="W30">
            <v>52.5</v>
          </cell>
          <cell r="X30">
            <v>52.5</v>
          </cell>
          <cell r="Y30">
            <v>52.5</v>
          </cell>
          <cell r="Z30">
            <v>35</v>
          </cell>
          <cell r="AA30">
            <v>17.5</v>
          </cell>
          <cell r="AB30">
            <v>17.5</v>
          </cell>
          <cell r="AC30">
            <v>17.5</v>
          </cell>
        </row>
        <row r="31">
          <cell r="E31">
            <v>157.5</v>
          </cell>
          <cell r="F31">
            <v>140</v>
          </cell>
          <cell r="G31">
            <v>122.5</v>
          </cell>
          <cell r="H31">
            <v>122.5</v>
          </cell>
          <cell r="I31">
            <v>122.5</v>
          </cell>
          <cell r="J31">
            <v>122.5</v>
          </cell>
          <cell r="K31">
            <v>122.5</v>
          </cell>
          <cell r="L31">
            <v>105</v>
          </cell>
          <cell r="M31">
            <v>105</v>
          </cell>
          <cell r="N31">
            <v>105</v>
          </cell>
          <cell r="O31">
            <v>87.5</v>
          </cell>
          <cell r="P31">
            <v>87.5</v>
          </cell>
          <cell r="Q31">
            <v>87.5</v>
          </cell>
          <cell r="R31">
            <v>87.5</v>
          </cell>
          <cell r="S31">
            <v>70</v>
          </cell>
          <cell r="T31">
            <v>70</v>
          </cell>
          <cell r="U31">
            <v>70</v>
          </cell>
          <cell r="V31">
            <v>52.5</v>
          </cell>
          <cell r="W31">
            <v>52.5</v>
          </cell>
          <cell r="X31">
            <v>52.5</v>
          </cell>
          <cell r="Y31">
            <v>52.5</v>
          </cell>
          <cell r="Z31">
            <v>35</v>
          </cell>
          <cell r="AA31">
            <v>17.5</v>
          </cell>
          <cell r="AB31">
            <v>17.5</v>
          </cell>
          <cell r="AC31">
            <v>17.5</v>
          </cell>
          <cell r="AD31">
            <v>17.5</v>
          </cell>
        </row>
        <row r="32">
          <cell r="E32">
            <v>175</v>
          </cell>
          <cell r="F32">
            <v>157.5</v>
          </cell>
          <cell r="G32">
            <v>140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122.5</v>
          </cell>
          <cell r="M32">
            <v>122.5</v>
          </cell>
          <cell r="N32">
            <v>122.5</v>
          </cell>
          <cell r="O32">
            <v>105</v>
          </cell>
          <cell r="P32">
            <v>105</v>
          </cell>
          <cell r="Q32">
            <v>105</v>
          </cell>
          <cell r="R32">
            <v>105</v>
          </cell>
          <cell r="S32">
            <v>87.5</v>
          </cell>
          <cell r="T32">
            <v>87.5</v>
          </cell>
          <cell r="U32">
            <v>87.5</v>
          </cell>
          <cell r="V32">
            <v>70</v>
          </cell>
          <cell r="W32">
            <v>70</v>
          </cell>
          <cell r="X32">
            <v>70</v>
          </cell>
          <cell r="Y32">
            <v>70</v>
          </cell>
          <cell r="Z32">
            <v>52.5</v>
          </cell>
          <cell r="AA32">
            <v>35</v>
          </cell>
          <cell r="AB32">
            <v>35</v>
          </cell>
          <cell r="AC32">
            <v>35</v>
          </cell>
          <cell r="AD32">
            <v>17.5</v>
          </cell>
          <cell r="AE32">
            <v>17.5</v>
          </cell>
        </row>
        <row r="33">
          <cell r="E33">
            <v>192.5</v>
          </cell>
          <cell r="F33">
            <v>175</v>
          </cell>
          <cell r="G33">
            <v>157.5</v>
          </cell>
          <cell r="H33">
            <v>157.5</v>
          </cell>
          <cell r="I33">
            <v>157.5</v>
          </cell>
          <cell r="J33">
            <v>157.5</v>
          </cell>
          <cell r="K33">
            <v>157.5</v>
          </cell>
          <cell r="L33">
            <v>140</v>
          </cell>
          <cell r="M33">
            <v>140</v>
          </cell>
          <cell r="N33">
            <v>140</v>
          </cell>
          <cell r="O33">
            <v>122.5</v>
          </cell>
          <cell r="P33">
            <v>122.5</v>
          </cell>
          <cell r="Q33">
            <v>122.5</v>
          </cell>
          <cell r="R33">
            <v>122.5</v>
          </cell>
          <cell r="S33">
            <v>105</v>
          </cell>
          <cell r="T33">
            <v>105</v>
          </cell>
          <cell r="U33">
            <v>105</v>
          </cell>
          <cell r="V33">
            <v>87.5</v>
          </cell>
          <cell r="W33">
            <v>87.5</v>
          </cell>
          <cell r="X33">
            <v>87.5</v>
          </cell>
          <cell r="Y33">
            <v>87.5</v>
          </cell>
          <cell r="Z33">
            <v>70</v>
          </cell>
          <cell r="AA33">
            <v>52.5</v>
          </cell>
          <cell r="AB33">
            <v>52.5</v>
          </cell>
          <cell r="AC33">
            <v>52.5</v>
          </cell>
          <cell r="AD33">
            <v>35</v>
          </cell>
          <cell r="AE33">
            <v>35</v>
          </cell>
          <cell r="AF33">
            <v>17.5</v>
          </cell>
        </row>
        <row r="34">
          <cell r="E34">
            <v>192.5</v>
          </cell>
          <cell r="F34">
            <v>175</v>
          </cell>
          <cell r="G34">
            <v>157.5</v>
          </cell>
          <cell r="H34">
            <v>157.5</v>
          </cell>
          <cell r="I34">
            <v>157.5</v>
          </cell>
          <cell r="J34">
            <v>157.5</v>
          </cell>
          <cell r="K34">
            <v>157.5</v>
          </cell>
          <cell r="L34">
            <v>140</v>
          </cell>
          <cell r="M34">
            <v>140</v>
          </cell>
          <cell r="N34">
            <v>140</v>
          </cell>
          <cell r="O34">
            <v>122.5</v>
          </cell>
          <cell r="P34">
            <v>122.5</v>
          </cell>
          <cell r="Q34">
            <v>122.5</v>
          </cell>
          <cell r="R34">
            <v>122.5</v>
          </cell>
          <cell r="S34">
            <v>105</v>
          </cell>
          <cell r="T34">
            <v>105</v>
          </cell>
          <cell r="U34">
            <v>105</v>
          </cell>
          <cell r="V34">
            <v>87.5</v>
          </cell>
          <cell r="W34">
            <v>87.5</v>
          </cell>
          <cell r="X34">
            <v>87.5</v>
          </cell>
          <cell r="Y34">
            <v>87.5</v>
          </cell>
          <cell r="Z34">
            <v>70</v>
          </cell>
          <cell r="AA34">
            <v>52.5</v>
          </cell>
          <cell r="AB34">
            <v>52.5</v>
          </cell>
          <cell r="AC34">
            <v>52.5</v>
          </cell>
          <cell r="AD34">
            <v>35</v>
          </cell>
          <cell r="AE34">
            <v>35</v>
          </cell>
          <cell r="AF34">
            <v>17.5</v>
          </cell>
          <cell r="AG34">
            <v>17.5</v>
          </cell>
        </row>
        <row r="35">
          <cell r="E35">
            <v>206.5</v>
          </cell>
          <cell r="F35">
            <v>189</v>
          </cell>
          <cell r="G35">
            <v>171.5</v>
          </cell>
          <cell r="H35">
            <v>171.5</v>
          </cell>
          <cell r="I35">
            <v>171.5</v>
          </cell>
          <cell r="J35">
            <v>171.5</v>
          </cell>
          <cell r="K35">
            <v>171.5</v>
          </cell>
          <cell r="L35">
            <v>154</v>
          </cell>
          <cell r="M35">
            <v>154</v>
          </cell>
          <cell r="N35">
            <v>154</v>
          </cell>
          <cell r="O35">
            <v>136.5</v>
          </cell>
          <cell r="P35">
            <v>136.5</v>
          </cell>
          <cell r="Q35">
            <v>136.5</v>
          </cell>
          <cell r="R35">
            <v>136.5</v>
          </cell>
          <cell r="S35">
            <v>119</v>
          </cell>
          <cell r="T35">
            <v>119</v>
          </cell>
          <cell r="U35">
            <v>119</v>
          </cell>
          <cell r="V35">
            <v>101.5</v>
          </cell>
          <cell r="W35">
            <v>101.5</v>
          </cell>
          <cell r="X35">
            <v>101.5</v>
          </cell>
          <cell r="Y35">
            <v>101.5</v>
          </cell>
          <cell r="Z35">
            <v>84</v>
          </cell>
          <cell r="AA35">
            <v>66.5</v>
          </cell>
          <cell r="AB35">
            <v>66.5</v>
          </cell>
          <cell r="AC35">
            <v>66.5</v>
          </cell>
          <cell r="AD35">
            <v>49</v>
          </cell>
          <cell r="AE35">
            <v>49</v>
          </cell>
          <cell r="AF35">
            <v>31.5</v>
          </cell>
          <cell r="AG35">
            <v>31.5</v>
          </cell>
          <cell r="AH35">
            <v>14</v>
          </cell>
        </row>
        <row r="36">
          <cell r="E36">
            <v>220.5</v>
          </cell>
          <cell r="F36">
            <v>203</v>
          </cell>
          <cell r="G36">
            <v>185.5</v>
          </cell>
          <cell r="H36">
            <v>185.5</v>
          </cell>
          <cell r="I36">
            <v>185.5</v>
          </cell>
          <cell r="J36">
            <v>185.5</v>
          </cell>
          <cell r="K36">
            <v>185.5</v>
          </cell>
          <cell r="L36">
            <v>168</v>
          </cell>
          <cell r="M36">
            <v>168</v>
          </cell>
          <cell r="N36">
            <v>168</v>
          </cell>
          <cell r="O36">
            <v>150.5</v>
          </cell>
          <cell r="P36">
            <v>150.5</v>
          </cell>
          <cell r="Q36">
            <v>150.5</v>
          </cell>
          <cell r="R36">
            <v>150.5</v>
          </cell>
          <cell r="S36">
            <v>133</v>
          </cell>
          <cell r="T36">
            <v>133</v>
          </cell>
          <cell r="U36">
            <v>133</v>
          </cell>
          <cell r="V36">
            <v>115.5</v>
          </cell>
          <cell r="W36">
            <v>115.5</v>
          </cell>
          <cell r="X36">
            <v>115.5</v>
          </cell>
          <cell r="Y36">
            <v>115.5</v>
          </cell>
          <cell r="Z36">
            <v>98</v>
          </cell>
          <cell r="AA36">
            <v>80.5</v>
          </cell>
          <cell r="AB36">
            <v>80.5</v>
          </cell>
          <cell r="AC36">
            <v>80.5</v>
          </cell>
          <cell r="AD36">
            <v>63</v>
          </cell>
          <cell r="AE36">
            <v>63</v>
          </cell>
          <cell r="AF36">
            <v>45.5</v>
          </cell>
          <cell r="AG36">
            <v>45.5</v>
          </cell>
          <cell r="AH36">
            <v>28</v>
          </cell>
          <cell r="AI36">
            <v>14</v>
          </cell>
        </row>
        <row r="37">
          <cell r="E37">
            <v>234.5</v>
          </cell>
          <cell r="F37">
            <v>217</v>
          </cell>
          <cell r="G37">
            <v>199.5</v>
          </cell>
          <cell r="H37">
            <v>199.5</v>
          </cell>
          <cell r="I37">
            <v>199.5</v>
          </cell>
          <cell r="J37">
            <v>199.5</v>
          </cell>
          <cell r="K37">
            <v>199.5</v>
          </cell>
          <cell r="L37">
            <v>182</v>
          </cell>
          <cell r="M37">
            <v>182</v>
          </cell>
          <cell r="N37">
            <v>182</v>
          </cell>
          <cell r="O37">
            <v>164.5</v>
          </cell>
          <cell r="P37">
            <v>164.5</v>
          </cell>
          <cell r="Q37">
            <v>164.5</v>
          </cell>
          <cell r="R37">
            <v>164.5</v>
          </cell>
          <cell r="S37">
            <v>147</v>
          </cell>
          <cell r="T37">
            <v>147</v>
          </cell>
          <cell r="U37">
            <v>147</v>
          </cell>
          <cell r="V37">
            <v>129.5</v>
          </cell>
          <cell r="W37">
            <v>129.5</v>
          </cell>
          <cell r="X37">
            <v>129.5</v>
          </cell>
          <cell r="Y37">
            <v>129.5</v>
          </cell>
          <cell r="Z37">
            <v>112</v>
          </cell>
          <cell r="AA37">
            <v>94.5</v>
          </cell>
          <cell r="AB37">
            <v>94.5</v>
          </cell>
          <cell r="AC37">
            <v>94.5</v>
          </cell>
          <cell r="AD37">
            <v>77</v>
          </cell>
          <cell r="AE37">
            <v>77</v>
          </cell>
          <cell r="AF37">
            <v>59.5</v>
          </cell>
          <cell r="AG37">
            <v>59.5</v>
          </cell>
          <cell r="AH37">
            <v>42</v>
          </cell>
          <cell r="AI37">
            <v>28</v>
          </cell>
          <cell r="AJ37">
            <v>14</v>
          </cell>
        </row>
        <row r="38">
          <cell r="E38">
            <v>246.5</v>
          </cell>
          <cell r="F38">
            <v>229</v>
          </cell>
          <cell r="G38">
            <v>211.5</v>
          </cell>
          <cell r="H38">
            <v>211.5</v>
          </cell>
          <cell r="I38">
            <v>211.5</v>
          </cell>
          <cell r="J38">
            <v>211.5</v>
          </cell>
          <cell r="K38">
            <v>211.5</v>
          </cell>
          <cell r="L38">
            <v>194</v>
          </cell>
          <cell r="M38">
            <v>194</v>
          </cell>
          <cell r="N38">
            <v>194</v>
          </cell>
          <cell r="O38">
            <v>176.5</v>
          </cell>
          <cell r="P38">
            <v>176.5</v>
          </cell>
          <cell r="Q38">
            <v>176.5</v>
          </cell>
          <cell r="R38">
            <v>176.5</v>
          </cell>
          <cell r="S38">
            <v>159</v>
          </cell>
          <cell r="T38">
            <v>159</v>
          </cell>
          <cell r="U38">
            <v>159</v>
          </cell>
          <cell r="V38">
            <v>141.5</v>
          </cell>
          <cell r="W38">
            <v>141.5</v>
          </cell>
          <cell r="X38">
            <v>141.5</v>
          </cell>
          <cell r="Y38">
            <v>141.5</v>
          </cell>
          <cell r="Z38">
            <v>124</v>
          </cell>
          <cell r="AA38">
            <v>106.5</v>
          </cell>
          <cell r="AB38">
            <v>106.5</v>
          </cell>
          <cell r="AC38">
            <v>106.5</v>
          </cell>
          <cell r="AD38">
            <v>89</v>
          </cell>
          <cell r="AE38">
            <v>89</v>
          </cell>
          <cell r="AF38">
            <v>71.5</v>
          </cell>
          <cell r="AG38">
            <v>71.5</v>
          </cell>
          <cell r="AH38">
            <v>54</v>
          </cell>
          <cell r="AI38">
            <v>40</v>
          </cell>
          <cell r="AJ38">
            <v>26</v>
          </cell>
          <cell r="AK38">
            <v>12</v>
          </cell>
        </row>
        <row r="39">
          <cell r="E39">
            <v>264.5</v>
          </cell>
          <cell r="F39">
            <v>247</v>
          </cell>
          <cell r="G39">
            <v>229.5</v>
          </cell>
          <cell r="H39">
            <v>229.5</v>
          </cell>
          <cell r="I39">
            <v>229.5</v>
          </cell>
          <cell r="J39">
            <v>229.5</v>
          </cell>
          <cell r="K39">
            <v>229.5</v>
          </cell>
          <cell r="L39">
            <v>212</v>
          </cell>
          <cell r="M39">
            <v>212</v>
          </cell>
          <cell r="N39">
            <v>212</v>
          </cell>
          <cell r="O39">
            <v>194.5</v>
          </cell>
          <cell r="P39">
            <v>194.5</v>
          </cell>
          <cell r="Q39">
            <v>194.5</v>
          </cell>
          <cell r="R39">
            <v>194.5</v>
          </cell>
          <cell r="S39">
            <v>177</v>
          </cell>
          <cell r="T39">
            <v>177</v>
          </cell>
          <cell r="U39">
            <v>177</v>
          </cell>
          <cell r="V39">
            <v>159.5</v>
          </cell>
          <cell r="W39">
            <v>159.5</v>
          </cell>
          <cell r="X39">
            <v>159.5</v>
          </cell>
          <cell r="Y39">
            <v>159.5</v>
          </cell>
          <cell r="Z39">
            <v>142</v>
          </cell>
          <cell r="AA39">
            <v>124.5</v>
          </cell>
          <cell r="AB39">
            <v>124.5</v>
          </cell>
          <cell r="AC39">
            <v>124.5</v>
          </cell>
          <cell r="AD39">
            <v>107</v>
          </cell>
          <cell r="AE39">
            <v>107</v>
          </cell>
          <cell r="AF39">
            <v>89.5</v>
          </cell>
          <cell r="AG39">
            <v>89.5</v>
          </cell>
          <cell r="AH39">
            <v>72</v>
          </cell>
          <cell r="AI39">
            <v>58</v>
          </cell>
          <cell r="AJ39">
            <v>44</v>
          </cell>
          <cell r="AK39">
            <v>30</v>
          </cell>
          <cell r="AL39">
            <v>18</v>
          </cell>
        </row>
        <row r="40">
          <cell r="E40">
            <v>274.5</v>
          </cell>
          <cell r="F40">
            <v>257</v>
          </cell>
          <cell r="G40">
            <v>239.5</v>
          </cell>
          <cell r="H40">
            <v>239.5</v>
          </cell>
          <cell r="I40">
            <v>239.5</v>
          </cell>
          <cell r="J40">
            <v>239.5</v>
          </cell>
          <cell r="K40">
            <v>239.5</v>
          </cell>
          <cell r="L40">
            <v>222</v>
          </cell>
          <cell r="M40">
            <v>222</v>
          </cell>
          <cell r="N40">
            <v>222</v>
          </cell>
          <cell r="O40">
            <v>204.5</v>
          </cell>
          <cell r="P40">
            <v>204.5</v>
          </cell>
          <cell r="Q40">
            <v>204.5</v>
          </cell>
          <cell r="R40">
            <v>204.5</v>
          </cell>
          <cell r="S40">
            <v>187</v>
          </cell>
          <cell r="T40">
            <v>187</v>
          </cell>
          <cell r="U40">
            <v>187</v>
          </cell>
          <cell r="V40">
            <v>169.5</v>
          </cell>
          <cell r="W40">
            <v>169.5</v>
          </cell>
          <cell r="X40">
            <v>169.5</v>
          </cell>
          <cell r="Y40">
            <v>169.5</v>
          </cell>
          <cell r="Z40">
            <v>152</v>
          </cell>
          <cell r="AA40">
            <v>134.5</v>
          </cell>
          <cell r="AB40">
            <v>134.5</v>
          </cell>
          <cell r="AC40">
            <v>134.5</v>
          </cell>
          <cell r="AD40">
            <v>117</v>
          </cell>
          <cell r="AE40">
            <v>117</v>
          </cell>
          <cell r="AF40">
            <v>99.5</v>
          </cell>
          <cell r="AG40">
            <v>99.5</v>
          </cell>
          <cell r="AH40">
            <v>82</v>
          </cell>
          <cell r="AI40">
            <v>68</v>
          </cell>
          <cell r="AJ40">
            <v>54</v>
          </cell>
          <cell r="AK40">
            <v>40</v>
          </cell>
          <cell r="AL40">
            <v>28</v>
          </cell>
          <cell r="AM40">
            <v>10</v>
          </cell>
        </row>
        <row r="41">
          <cell r="E41">
            <v>290.5</v>
          </cell>
          <cell r="F41">
            <v>273</v>
          </cell>
          <cell r="G41">
            <v>255.5</v>
          </cell>
          <cell r="H41">
            <v>255.5</v>
          </cell>
          <cell r="I41">
            <v>255.5</v>
          </cell>
          <cell r="J41">
            <v>255.5</v>
          </cell>
          <cell r="K41">
            <v>255.5</v>
          </cell>
          <cell r="L41">
            <v>238</v>
          </cell>
          <cell r="M41">
            <v>238</v>
          </cell>
          <cell r="N41">
            <v>238</v>
          </cell>
          <cell r="O41">
            <v>220.5</v>
          </cell>
          <cell r="P41">
            <v>220.5</v>
          </cell>
          <cell r="Q41">
            <v>220.5</v>
          </cell>
          <cell r="R41">
            <v>220.5</v>
          </cell>
          <cell r="S41">
            <v>203</v>
          </cell>
          <cell r="T41">
            <v>203</v>
          </cell>
          <cell r="U41">
            <v>203</v>
          </cell>
          <cell r="V41">
            <v>185.5</v>
          </cell>
          <cell r="W41">
            <v>185.5</v>
          </cell>
          <cell r="X41">
            <v>185.5</v>
          </cell>
          <cell r="Y41">
            <v>185.5</v>
          </cell>
          <cell r="Z41">
            <v>168</v>
          </cell>
          <cell r="AA41">
            <v>150.5</v>
          </cell>
          <cell r="AB41">
            <v>150.5</v>
          </cell>
          <cell r="AC41">
            <v>150.5</v>
          </cell>
          <cell r="AD41">
            <v>133</v>
          </cell>
          <cell r="AE41">
            <v>133</v>
          </cell>
          <cell r="AF41">
            <v>115.5</v>
          </cell>
          <cell r="AG41">
            <v>115.5</v>
          </cell>
          <cell r="AH41">
            <v>98</v>
          </cell>
          <cell r="AI41">
            <v>84</v>
          </cell>
          <cell r="AJ41">
            <v>70</v>
          </cell>
          <cell r="AK41">
            <v>56</v>
          </cell>
          <cell r="AL41">
            <v>44</v>
          </cell>
          <cell r="AM41">
            <v>26</v>
          </cell>
          <cell r="AN41">
            <v>16</v>
          </cell>
        </row>
        <row r="42">
          <cell r="E42">
            <v>304.5</v>
          </cell>
          <cell r="F42">
            <v>287</v>
          </cell>
          <cell r="G42">
            <v>269.5</v>
          </cell>
          <cell r="H42">
            <v>269.5</v>
          </cell>
          <cell r="I42">
            <v>269.5</v>
          </cell>
          <cell r="J42">
            <v>269.5</v>
          </cell>
          <cell r="K42">
            <v>269.5</v>
          </cell>
          <cell r="L42">
            <v>252</v>
          </cell>
          <cell r="M42">
            <v>252</v>
          </cell>
          <cell r="N42">
            <v>252</v>
          </cell>
          <cell r="O42">
            <v>234.5</v>
          </cell>
          <cell r="P42">
            <v>234.5</v>
          </cell>
          <cell r="Q42">
            <v>234.5</v>
          </cell>
          <cell r="R42">
            <v>234.5</v>
          </cell>
          <cell r="S42">
            <v>217</v>
          </cell>
          <cell r="T42">
            <v>217</v>
          </cell>
          <cell r="U42">
            <v>217</v>
          </cell>
          <cell r="V42">
            <v>199.5</v>
          </cell>
          <cell r="W42">
            <v>199.5</v>
          </cell>
          <cell r="X42">
            <v>199.5</v>
          </cell>
          <cell r="Y42">
            <v>199.5</v>
          </cell>
          <cell r="Z42">
            <v>182</v>
          </cell>
          <cell r="AA42">
            <v>164.5</v>
          </cell>
          <cell r="AB42">
            <v>164.5</v>
          </cell>
          <cell r="AC42">
            <v>164.5</v>
          </cell>
          <cell r="AD42">
            <v>147</v>
          </cell>
          <cell r="AE42">
            <v>147</v>
          </cell>
          <cell r="AF42">
            <v>129.5</v>
          </cell>
          <cell r="AG42">
            <v>129.5</v>
          </cell>
          <cell r="AH42">
            <v>112</v>
          </cell>
          <cell r="AI42">
            <v>98</v>
          </cell>
          <cell r="AJ42">
            <v>84</v>
          </cell>
          <cell r="AK42">
            <v>70</v>
          </cell>
          <cell r="AL42">
            <v>58</v>
          </cell>
          <cell r="AM42">
            <v>40</v>
          </cell>
          <cell r="AN42">
            <v>30</v>
          </cell>
          <cell r="AO42">
            <v>14</v>
          </cell>
        </row>
        <row r="43">
          <cell r="E43">
            <v>316.5</v>
          </cell>
          <cell r="F43">
            <v>299</v>
          </cell>
          <cell r="G43">
            <v>281.5</v>
          </cell>
          <cell r="H43">
            <v>281.5</v>
          </cell>
          <cell r="I43">
            <v>281.5</v>
          </cell>
          <cell r="J43">
            <v>281.5</v>
          </cell>
          <cell r="K43">
            <v>281.5</v>
          </cell>
          <cell r="L43">
            <v>264</v>
          </cell>
          <cell r="M43">
            <v>264</v>
          </cell>
          <cell r="N43">
            <v>264</v>
          </cell>
          <cell r="O43">
            <v>246.5</v>
          </cell>
          <cell r="P43">
            <v>246.5</v>
          </cell>
          <cell r="Q43">
            <v>246.5</v>
          </cell>
          <cell r="R43">
            <v>246.5</v>
          </cell>
          <cell r="S43">
            <v>229</v>
          </cell>
          <cell r="T43">
            <v>229</v>
          </cell>
          <cell r="U43">
            <v>229</v>
          </cell>
          <cell r="V43">
            <v>211.5</v>
          </cell>
          <cell r="W43">
            <v>211.5</v>
          </cell>
          <cell r="X43">
            <v>211.5</v>
          </cell>
          <cell r="Y43">
            <v>211.5</v>
          </cell>
          <cell r="Z43">
            <v>194</v>
          </cell>
          <cell r="AA43">
            <v>176.5</v>
          </cell>
          <cell r="AB43">
            <v>176.5</v>
          </cell>
          <cell r="AC43">
            <v>176.5</v>
          </cell>
          <cell r="AD43">
            <v>159</v>
          </cell>
          <cell r="AE43">
            <v>159</v>
          </cell>
          <cell r="AF43">
            <v>141.5</v>
          </cell>
          <cell r="AG43">
            <v>141.5</v>
          </cell>
          <cell r="AH43">
            <v>124</v>
          </cell>
          <cell r="AI43">
            <v>110</v>
          </cell>
          <cell r="AJ43">
            <v>96</v>
          </cell>
          <cell r="AK43">
            <v>82</v>
          </cell>
          <cell r="AL43">
            <v>70</v>
          </cell>
          <cell r="AM43">
            <v>52</v>
          </cell>
          <cell r="AN43">
            <v>42</v>
          </cell>
          <cell r="AO43">
            <v>26</v>
          </cell>
          <cell r="AP43">
            <v>12</v>
          </cell>
        </row>
        <row r="44">
          <cell r="E44">
            <v>206.5</v>
          </cell>
          <cell r="F44">
            <v>189</v>
          </cell>
          <cell r="G44">
            <v>171.5</v>
          </cell>
          <cell r="H44">
            <v>171.5</v>
          </cell>
          <cell r="I44">
            <v>171.5</v>
          </cell>
          <cell r="J44">
            <v>171.5</v>
          </cell>
          <cell r="K44">
            <v>171.5</v>
          </cell>
          <cell r="L44">
            <v>154</v>
          </cell>
          <cell r="M44">
            <v>154</v>
          </cell>
          <cell r="N44">
            <v>154</v>
          </cell>
          <cell r="O44">
            <v>136.5</v>
          </cell>
          <cell r="P44">
            <v>136.5</v>
          </cell>
          <cell r="Q44">
            <v>136.5</v>
          </cell>
          <cell r="R44">
            <v>136.5</v>
          </cell>
          <cell r="S44">
            <v>119</v>
          </cell>
          <cell r="T44">
            <v>119</v>
          </cell>
          <cell r="U44">
            <v>119</v>
          </cell>
          <cell r="V44">
            <v>101.5</v>
          </cell>
          <cell r="W44">
            <v>101.5</v>
          </cell>
          <cell r="X44">
            <v>101.5</v>
          </cell>
          <cell r="Y44">
            <v>101.5</v>
          </cell>
          <cell r="Z44">
            <v>84</v>
          </cell>
          <cell r="AA44">
            <v>66.5</v>
          </cell>
          <cell r="AB44">
            <v>66.5</v>
          </cell>
          <cell r="AC44">
            <v>66.5</v>
          </cell>
          <cell r="AD44">
            <v>49</v>
          </cell>
          <cell r="AE44">
            <v>49</v>
          </cell>
          <cell r="AF44">
            <v>31.5</v>
          </cell>
          <cell r="AG44">
            <v>31.5</v>
          </cell>
          <cell r="AH44">
            <v>14</v>
          </cell>
        </row>
        <row r="45">
          <cell r="E45">
            <v>228.5</v>
          </cell>
          <cell r="F45">
            <v>211</v>
          </cell>
          <cell r="G45">
            <v>193.5</v>
          </cell>
          <cell r="H45">
            <v>193.5</v>
          </cell>
          <cell r="I45">
            <v>193.5</v>
          </cell>
          <cell r="J45">
            <v>193.5</v>
          </cell>
          <cell r="K45">
            <v>193.5</v>
          </cell>
          <cell r="L45">
            <v>176</v>
          </cell>
          <cell r="M45">
            <v>176</v>
          </cell>
          <cell r="N45">
            <v>176</v>
          </cell>
          <cell r="O45">
            <v>158.5</v>
          </cell>
          <cell r="P45">
            <v>158.5</v>
          </cell>
          <cell r="Q45">
            <v>158.5</v>
          </cell>
          <cell r="R45">
            <v>158.5</v>
          </cell>
          <cell r="S45">
            <v>141</v>
          </cell>
          <cell r="T45">
            <v>141</v>
          </cell>
          <cell r="U45">
            <v>141</v>
          </cell>
          <cell r="V45">
            <v>123.5</v>
          </cell>
          <cell r="W45">
            <v>123.5</v>
          </cell>
          <cell r="X45">
            <v>123.5</v>
          </cell>
          <cell r="Y45">
            <v>123.5</v>
          </cell>
          <cell r="Z45">
            <v>106</v>
          </cell>
          <cell r="AA45">
            <v>88.5</v>
          </cell>
          <cell r="AB45">
            <v>88.5</v>
          </cell>
          <cell r="AC45">
            <v>88.5</v>
          </cell>
          <cell r="AD45">
            <v>71</v>
          </cell>
          <cell r="AE45">
            <v>71</v>
          </cell>
          <cell r="AF45">
            <v>53.5</v>
          </cell>
          <cell r="AG45">
            <v>53.5</v>
          </cell>
          <cell r="AH45">
            <v>36</v>
          </cell>
          <cell r="AR45">
            <v>22</v>
          </cell>
        </row>
        <row r="46">
          <cell r="E46">
            <v>240.5</v>
          </cell>
          <cell r="F46">
            <v>223</v>
          </cell>
          <cell r="G46">
            <v>205.5</v>
          </cell>
          <cell r="H46">
            <v>205.5</v>
          </cell>
          <cell r="I46">
            <v>205.5</v>
          </cell>
          <cell r="J46">
            <v>205.5</v>
          </cell>
          <cell r="K46">
            <v>205.5</v>
          </cell>
          <cell r="L46">
            <v>188</v>
          </cell>
          <cell r="M46">
            <v>188</v>
          </cell>
          <cell r="N46">
            <v>188</v>
          </cell>
          <cell r="O46">
            <v>170.5</v>
          </cell>
          <cell r="P46">
            <v>170.5</v>
          </cell>
          <cell r="Q46">
            <v>170.5</v>
          </cell>
          <cell r="R46">
            <v>170.5</v>
          </cell>
          <cell r="S46">
            <v>153</v>
          </cell>
          <cell r="T46">
            <v>153</v>
          </cell>
          <cell r="U46">
            <v>153</v>
          </cell>
          <cell r="V46">
            <v>135.5</v>
          </cell>
          <cell r="W46">
            <v>135.5</v>
          </cell>
          <cell r="X46">
            <v>135.5</v>
          </cell>
          <cell r="Y46">
            <v>135.5</v>
          </cell>
          <cell r="Z46">
            <v>118</v>
          </cell>
          <cell r="AA46">
            <v>100.5</v>
          </cell>
          <cell r="AB46">
            <v>100.5</v>
          </cell>
          <cell r="AC46">
            <v>100.5</v>
          </cell>
          <cell r="AD46">
            <v>83</v>
          </cell>
          <cell r="AE46">
            <v>83</v>
          </cell>
          <cell r="AF46">
            <v>65.5</v>
          </cell>
          <cell r="AG46">
            <v>65.5</v>
          </cell>
          <cell r="AH46">
            <v>48</v>
          </cell>
          <cell r="AR46">
            <v>34</v>
          </cell>
          <cell r="AS46">
            <v>12</v>
          </cell>
        </row>
        <row r="47">
          <cell r="E47">
            <v>264.5</v>
          </cell>
          <cell r="F47">
            <v>247</v>
          </cell>
          <cell r="G47">
            <v>229.5</v>
          </cell>
          <cell r="H47">
            <v>229.5</v>
          </cell>
          <cell r="I47">
            <v>229.5</v>
          </cell>
          <cell r="J47">
            <v>229.5</v>
          </cell>
          <cell r="K47">
            <v>229.5</v>
          </cell>
          <cell r="L47">
            <v>212</v>
          </cell>
          <cell r="M47">
            <v>212</v>
          </cell>
          <cell r="N47">
            <v>212</v>
          </cell>
          <cell r="O47">
            <v>194.5</v>
          </cell>
          <cell r="P47">
            <v>194.5</v>
          </cell>
          <cell r="Q47">
            <v>194.5</v>
          </cell>
          <cell r="R47">
            <v>194.5</v>
          </cell>
          <cell r="S47">
            <v>177</v>
          </cell>
          <cell r="T47">
            <v>177</v>
          </cell>
          <cell r="U47">
            <v>177</v>
          </cell>
          <cell r="V47">
            <v>159.5</v>
          </cell>
          <cell r="W47">
            <v>159.5</v>
          </cell>
          <cell r="X47">
            <v>159.5</v>
          </cell>
          <cell r="Y47">
            <v>159.5</v>
          </cell>
          <cell r="Z47">
            <v>142</v>
          </cell>
          <cell r="AA47">
            <v>124.5</v>
          </cell>
          <cell r="AB47">
            <v>124.5</v>
          </cell>
          <cell r="AC47">
            <v>124.5</v>
          </cell>
          <cell r="AD47">
            <v>107</v>
          </cell>
          <cell r="AE47">
            <v>107</v>
          </cell>
          <cell r="AF47">
            <v>89.5</v>
          </cell>
          <cell r="AG47">
            <v>89.5</v>
          </cell>
          <cell r="AH47">
            <v>72</v>
          </cell>
          <cell r="AR47">
            <v>58</v>
          </cell>
          <cell r="AS47">
            <v>36</v>
          </cell>
          <cell r="AT47">
            <v>24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7"/>
  <sheetViews>
    <sheetView zoomScale="80" zoomScaleNormal="80" workbookViewId="0">
      <selection activeCell="C3" sqref="C3"/>
    </sheetView>
  </sheetViews>
  <sheetFormatPr defaultRowHeight="11.25"/>
  <cols>
    <col min="1" max="1" width="9.140625" style="1"/>
    <col min="2" max="2" width="18.28515625" style="1" customWidth="1"/>
    <col min="3" max="3" width="3.5703125" style="1" bestFit="1" customWidth="1"/>
    <col min="4" max="4" width="3.140625" style="1" bestFit="1" customWidth="1"/>
    <col min="5" max="7" width="6.140625" style="1" customWidth="1"/>
    <col min="8" max="8" width="6.140625" style="3" customWidth="1"/>
    <col min="9" max="19" width="6.140625" style="1" customWidth="1"/>
    <col min="20" max="20" width="6.140625" style="3" customWidth="1"/>
    <col min="21" max="47" width="6.140625" style="1" customWidth="1"/>
    <col min="48" max="16384" width="9.140625" style="1"/>
  </cols>
  <sheetData>
    <row r="1" spans="2:47">
      <c r="F1" s="2" t="s">
        <v>0</v>
      </c>
      <c r="G1" s="48">
        <v>30</v>
      </c>
      <c r="K1" s="1" t="s">
        <v>1</v>
      </c>
      <c r="L1" s="48">
        <v>19</v>
      </c>
      <c r="P1" s="2" t="s">
        <v>2</v>
      </c>
      <c r="Q1" s="48">
        <v>2</v>
      </c>
    </row>
    <row r="2" spans="2:47" s="4" customFormat="1" ht="87" customHeight="1">
      <c r="C2" s="4" t="s">
        <v>3</v>
      </c>
      <c r="D2" s="4" t="s">
        <v>4</v>
      </c>
      <c r="E2" s="49" t="s">
        <v>5</v>
      </c>
      <c r="F2" s="49" t="s">
        <v>6</v>
      </c>
      <c r="G2" s="49" t="s">
        <v>7</v>
      </c>
      <c r="H2" s="50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49" t="s">
        <v>15</v>
      </c>
      <c r="P2" s="49" t="s">
        <v>16</v>
      </c>
      <c r="Q2" s="49" t="s">
        <v>17</v>
      </c>
      <c r="R2" s="49" t="s">
        <v>18</v>
      </c>
      <c r="S2" s="49" t="s">
        <v>19</v>
      </c>
      <c r="T2" s="50" t="s">
        <v>20</v>
      </c>
      <c r="U2" s="49" t="s">
        <v>21</v>
      </c>
      <c r="V2" s="49" t="s">
        <v>22</v>
      </c>
      <c r="W2" s="49" t="s">
        <v>23</v>
      </c>
      <c r="X2" s="49" t="s">
        <v>24</v>
      </c>
      <c r="Y2" s="49" t="s">
        <v>25</v>
      </c>
      <c r="Z2" s="49" t="s">
        <v>26</v>
      </c>
      <c r="AA2" s="49" t="s">
        <v>27</v>
      </c>
      <c r="AB2" s="49" t="s">
        <v>28</v>
      </c>
      <c r="AC2" s="49" t="s">
        <v>29</v>
      </c>
      <c r="AD2" s="49" t="s">
        <v>30</v>
      </c>
      <c r="AE2" s="49" t="s">
        <v>31</v>
      </c>
      <c r="AF2" s="49" t="s">
        <v>32</v>
      </c>
      <c r="AG2" s="49" t="s">
        <v>33</v>
      </c>
      <c r="AH2" s="49" t="s">
        <v>34</v>
      </c>
      <c r="AI2" s="49" t="s">
        <v>35</v>
      </c>
      <c r="AJ2" s="49" t="s">
        <v>36</v>
      </c>
      <c r="AK2" s="49" t="s">
        <v>37</v>
      </c>
      <c r="AL2" s="49" t="s">
        <v>38</v>
      </c>
      <c r="AM2" s="49" t="s">
        <v>39</v>
      </c>
      <c r="AN2" s="49" t="s">
        <v>40</v>
      </c>
      <c r="AO2" s="49" t="s">
        <v>41</v>
      </c>
      <c r="AP2" s="49" t="s">
        <v>42</v>
      </c>
      <c r="AQ2" s="49" t="s">
        <v>43</v>
      </c>
      <c r="AR2" s="49" t="s">
        <v>44</v>
      </c>
      <c r="AS2" s="49" t="s">
        <v>45</v>
      </c>
      <c r="AT2" s="49" t="s">
        <v>46</v>
      </c>
      <c r="AU2" s="49" t="s">
        <v>47</v>
      </c>
    </row>
    <row r="3" spans="2:47">
      <c r="B3" s="1" t="s">
        <v>3</v>
      </c>
      <c r="E3" s="5">
        <f>C5</f>
        <v>0</v>
      </c>
      <c r="F3" s="5">
        <f>C6</f>
        <v>3</v>
      </c>
      <c r="G3" s="5">
        <f>C7</f>
        <v>6</v>
      </c>
      <c r="H3" s="6">
        <f>C8</f>
        <v>9</v>
      </c>
      <c r="I3" s="5">
        <f>C9</f>
        <v>11</v>
      </c>
      <c r="J3" s="5">
        <f>C10</f>
        <v>12</v>
      </c>
      <c r="K3" s="5">
        <f>C11</f>
        <v>13</v>
      </c>
      <c r="L3" s="5">
        <f>C12</f>
        <v>17</v>
      </c>
      <c r="M3" s="5">
        <f>C13</f>
        <v>19</v>
      </c>
      <c r="N3" s="5">
        <f>C14</f>
        <v>24</v>
      </c>
      <c r="O3" s="5">
        <f>C15</f>
        <v>27</v>
      </c>
      <c r="P3" s="5">
        <f>C16</f>
        <v>28</v>
      </c>
      <c r="Q3" s="5">
        <f>C17</f>
        <v>30</v>
      </c>
      <c r="R3" s="5">
        <f>C18</f>
        <v>33</v>
      </c>
      <c r="S3" s="5">
        <f>C19</f>
        <v>36</v>
      </c>
      <c r="T3" s="6">
        <f>C20</f>
        <v>39</v>
      </c>
      <c r="U3" s="5">
        <f>C21</f>
        <v>43</v>
      </c>
      <c r="V3" s="5">
        <f>C22</f>
        <v>47</v>
      </c>
      <c r="W3" s="5">
        <f>C23</f>
        <v>50</v>
      </c>
      <c r="X3" s="5">
        <f>C24</f>
        <v>52</v>
      </c>
      <c r="Y3" s="5">
        <f>C25</f>
        <v>55</v>
      </c>
      <c r="Z3" s="5">
        <f>C26</f>
        <v>65</v>
      </c>
      <c r="AA3" s="5">
        <f>C27</f>
        <v>69</v>
      </c>
      <c r="AB3" s="5">
        <f>C28</f>
        <v>70</v>
      </c>
      <c r="AC3" s="5">
        <f>C29</f>
        <v>75</v>
      </c>
      <c r="AD3" s="5">
        <f>C30</f>
        <v>81</v>
      </c>
      <c r="AE3" s="5">
        <f>C31</f>
        <v>84</v>
      </c>
      <c r="AF3" s="5">
        <f>C32</f>
        <v>89</v>
      </c>
      <c r="AG3" s="5">
        <f>C33</f>
        <v>97</v>
      </c>
      <c r="AH3" s="5">
        <f>C34</f>
        <v>105</v>
      </c>
      <c r="AI3" s="5">
        <f>C35</f>
        <v>112</v>
      </c>
      <c r="AJ3" s="5">
        <f>C36</f>
        <v>119</v>
      </c>
      <c r="AK3" s="5">
        <f>C37</f>
        <v>126</v>
      </c>
      <c r="AL3" s="5">
        <f>C38</f>
        <v>132</v>
      </c>
      <c r="AM3" s="5">
        <f>C39</f>
        <v>141</v>
      </c>
      <c r="AN3" s="5">
        <f>C40</f>
        <v>146</v>
      </c>
      <c r="AO3" s="5">
        <f>C41</f>
        <v>154</v>
      </c>
      <c r="AP3" s="5">
        <f>C42</f>
        <v>161</v>
      </c>
      <c r="AQ3" s="5">
        <f>C43</f>
        <v>167</v>
      </c>
      <c r="AR3" s="5">
        <f>C44</f>
        <v>112</v>
      </c>
      <c r="AS3" s="5">
        <f>C45</f>
        <v>123</v>
      </c>
      <c r="AT3" s="5">
        <f>C46</f>
        <v>129</v>
      </c>
      <c r="AU3" s="5">
        <f>C47</f>
        <v>141</v>
      </c>
    </row>
    <row r="4" spans="2:47" ht="12" thickBot="1">
      <c r="B4" s="1" t="s">
        <v>4</v>
      </c>
      <c r="E4" s="52">
        <f>D5</f>
        <v>0</v>
      </c>
      <c r="F4" s="52">
        <f>D6</f>
        <v>1</v>
      </c>
      <c r="G4" s="52">
        <f>D7</f>
        <v>2</v>
      </c>
      <c r="H4" s="53">
        <f>D8</f>
        <v>2</v>
      </c>
      <c r="I4" s="52">
        <f>D9</f>
        <v>2</v>
      </c>
      <c r="J4" s="52">
        <f>D10</f>
        <v>2</v>
      </c>
      <c r="K4" s="52">
        <f>D11</f>
        <v>2</v>
      </c>
      <c r="L4" s="52">
        <f>D12</f>
        <v>3</v>
      </c>
      <c r="M4" s="52">
        <f>D13</f>
        <v>3</v>
      </c>
      <c r="N4" s="52">
        <f>D14</f>
        <v>3</v>
      </c>
      <c r="O4" s="52">
        <f>D15</f>
        <v>4</v>
      </c>
      <c r="P4" s="52">
        <f>D16</f>
        <v>4</v>
      </c>
      <c r="Q4" s="52">
        <f>D17</f>
        <v>4</v>
      </c>
      <c r="R4" s="52">
        <f>D18</f>
        <v>4</v>
      </c>
      <c r="S4" s="52">
        <f>D19</f>
        <v>5</v>
      </c>
      <c r="T4" s="53">
        <f>D20</f>
        <v>5</v>
      </c>
      <c r="U4" s="52">
        <f>D21</f>
        <v>5</v>
      </c>
      <c r="V4" s="52">
        <f>D22</f>
        <v>6</v>
      </c>
      <c r="W4" s="52">
        <f>D23</f>
        <v>6</v>
      </c>
      <c r="X4" s="52">
        <f>D24</f>
        <v>6</v>
      </c>
      <c r="Y4" s="52">
        <f>D25</f>
        <v>6</v>
      </c>
      <c r="Z4" s="52">
        <f>D26</f>
        <v>7</v>
      </c>
      <c r="AA4" s="52">
        <f>D27</f>
        <v>8</v>
      </c>
      <c r="AB4" s="52">
        <f>D28</f>
        <v>8</v>
      </c>
      <c r="AC4" s="52">
        <f>D29</f>
        <v>8</v>
      </c>
      <c r="AD4" s="52">
        <f>D30</f>
        <v>9</v>
      </c>
      <c r="AE4" s="52">
        <f>D31</f>
        <v>9</v>
      </c>
      <c r="AF4" s="52">
        <f>D32</f>
        <v>10</v>
      </c>
      <c r="AG4" s="52">
        <f>D33</f>
        <v>11</v>
      </c>
      <c r="AH4" s="52">
        <f>D34</f>
        <v>11</v>
      </c>
      <c r="AI4" s="52">
        <f>D35</f>
        <v>12</v>
      </c>
      <c r="AJ4" s="52">
        <f>D36</f>
        <v>13</v>
      </c>
      <c r="AK4" s="52">
        <f>D37</f>
        <v>14</v>
      </c>
      <c r="AL4" s="52">
        <f>D38</f>
        <v>14</v>
      </c>
      <c r="AM4" s="52">
        <f>D39</f>
        <v>15</v>
      </c>
      <c r="AN4" s="52">
        <f>D40</f>
        <v>15</v>
      </c>
      <c r="AO4" s="52">
        <f>D41</f>
        <v>16</v>
      </c>
      <c r="AP4" s="52">
        <f>D42</f>
        <v>17</v>
      </c>
      <c r="AQ4" s="52">
        <f>D43</f>
        <v>17</v>
      </c>
      <c r="AR4" s="52">
        <f>D44</f>
        <v>12</v>
      </c>
      <c r="AS4" s="52">
        <f>D45</f>
        <v>13</v>
      </c>
      <c r="AT4" s="52">
        <f>D46</f>
        <v>14</v>
      </c>
      <c r="AU4" s="52">
        <f>D47</f>
        <v>15</v>
      </c>
    </row>
    <row r="5" spans="2:47" ht="18.75">
      <c r="B5" s="47" t="s">
        <v>5</v>
      </c>
      <c r="C5" s="5"/>
      <c r="D5" s="51">
        <v>0</v>
      </c>
      <c r="E5" s="74"/>
      <c r="F5" s="75">
        <f>E6</f>
        <v>30</v>
      </c>
      <c r="G5" s="75">
        <f>E7</f>
        <v>30</v>
      </c>
      <c r="H5" s="76">
        <f>E8</f>
        <v>30</v>
      </c>
      <c r="I5" s="75">
        <f>E9</f>
        <v>30</v>
      </c>
      <c r="J5" s="75">
        <f>E10</f>
        <v>30</v>
      </c>
      <c r="K5" s="77">
        <f>E11</f>
        <v>30</v>
      </c>
      <c r="L5" s="78">
        <f>E12</f>
        <v>57</v>
      </c>
      <c r="M5" s="75">
        <f>E13</f>
        <v>57</v>
      </c>
      <c r="N5" s="75">
        <f>E14</f>
        <v>57</v>
      </c>
      <c r="O5" s="75">
        <f>E15</f>
        <v>76</v>
      </c>
      <c r="P5" s="75">
        <f>E16</f>
        <v>76</v>
      </c>
      <c r="Q5" s="75">
        <f>E17</f>
        <v>76</v>
      </c>
      <c r="R5" s="75">
        <f>E18</f>
        <v>76</v>
      </c>
      <c r="S5" s="75">
        <f>E19</f>
        <v>95</v>
      </c>
      <c r="T5" s="76">
        <f>E20</f>
        <v>95</v>
      </c>
      <c r="U5" s="75">
        <f>E21</f>
        <v>95</v>
      </c>
      <c r="V5" s="75">
        <f>E22</f>
        <v>114</v>
      </c>
      <c r="W5" s="75">
        <f>E23</f>
        <v>114</v>
      </c>
      <c r="X5" s="75">
        <f>E24</f>
        <v>114</v>
      </c>
      <c r="Y5" s="75">
        <f>E25</f>
        <v>114</v>
      </c>
      <c r="Z5" s="75">
        <f>E26</f>
        <v>133</v>
      </c>
      <c r="AA5" s="75">
        <f>E27</f>
        <v>152</v>
      </c>
      <c r="AB5" s="75">
        <f>E28</f>
        <v>152</v>
      </c>
      <c r="AC5" s="75">
        <f>E29</f>
        <v>152</v>
      </c>
      <c r="AD5" s="75">
        <f>E30</f>
        <v>171</v>
      </c>
      <c r="AE5" s="75">
        <f>E31</f>
        <v>171</v>
      </c>
      <c r="AF5" s="75">
        <f>E32</f>
        <v>190</v>
      </c>
      <c r="AG5" s="75">
        <f>E33</f>
        <v>209</v>
      </c>
      <c r="AH5" s="77">
        <f>E34</f>
        <v>209</v>
      </c>
      <c r="AI5" s="78">
        <f>E35</f>
        <v>223</v>
      </c>
      <c r="AJ5" s="75">
        <f>E36</f>
        <v>237</v>
      </c>
      <c r="AK5" s="75">
        <f>E37</f>
        <v>251</v>
      </c>
      <c r="AL5" s="75">
        <f>E38</f>
        <v>263</v>
      </c>
      <c r="AM5" s="75">
        <f>E39</f>
        <v>281</v>
      </c>
      <c r="AN5" s="75">
        <f>E40</f>
        <v>291</v>
      </c>
      <c r="AO5" s="75">
        <f>E41</f>
        <v>307</v>
      </c>
      <c r="AP5" s="75">
        <f>E42</f>
        <v>321</v>
      </c>
      <c r="AQ5" s="75">
        <f>E43</f>
        <v>333</v>
      </c>
      <c r="AR5" s="75">
        <f>E44</f>
        <v>223</v>
      </c>
      <c r="AS5" s="75">
        <f>E45</f>
        <v>245</v>
      </c>
      <c r="AT5" s="75">
        <f>E46</f>
        <v>257</v>
      </c>
      <c r="AU5" s="77">
        <f>E47</f>
        <v>281</v>
      </c>
    </row>
    <row r="6" spans="2:47" ht="18.75">
      <c r="B6" s="47" t="s">
        <v>6</v>
      </c>
      <c r="C6" s="5">
        <v>3</v>
      </c>
      <c r="D6" s="51">
        <v>1</v>
      </c>
      <c r="E6" s="79">
        <f>$G$1</f>
        <v>30</v>
      </c>
      <c r="F6" s="80"/>
      <c r="G6" s="81">
        <f>F7</f>
        <v>30</v>
      </c>
      <c r="H6" s="82">
        <f>F8</f>
        <v>30</v>
      </c>
      <c r="I6" s="81">
        <f>F9</f>
        <v>30</v>
      </c>
      <c r="J6" s="81">
        <f>F10</f>
        <v>30</v>
      </c>
      <c r="K6" s="83">
        <f>F11</f>
        <v>30</v>
      </c>
      <c r="L6" s="84">
        <f>F12</f>
        <v>38</v>
      </c>
      <c r="M6" s="81">
        <f>F13</f>
        <v>38</v>
      </c>
      <c r="N6" s="81">
        <f>F14</f>
        <v>38</v>
      </c>
      <c r="O6" s="81">
        <f>F15</f>
        <v>57</v>
      </c>
      <c r="P6" s="81">
        <f>F16</f>
        <v>57</v>
      </c>
      <c r="Q6" s="81">
        <f>F17</f>
        <v>57</v>
      </c>
      <c r="R6" s="81">
        <f>F18</f>
        <v>57</v>
      </c>
      <c r="S6" s="81">
        <f>F19</f>
        <v>76</v>
      </c>
      <c r="T6" s="82">
        <f>F20</f>
        <v>76</v>
      </c>
      <c r="U6" s="81">
        <f>F21</f>
        <v>76</v>
      </c>
      <c r="V6" s="81">
        <f>F22</f>
        <v>95</v>
      </c>
      <c r="W6" s="81">
        <f>F23</f>
        <v>95</v>
      </c>
      <c r="X6" s="81">
        <f>F24</f>
        <v>95</v>
      </c>
      <c r="Y6" s="81">
        <f>F25</f>
        <v>95</v>
      </c>
      <c r="Z6" s="81">
        <f>F26</f>
        <v>114</v>
      </c>
      <c r="AA6" s="81">
        <f>F27</f>
        <v>133</v>
      </c>
      <c r="AB6" s="81">
        <f>F28</f>
        <v>133</v>
      </c>
      <c r="AC6" s="81">
        <f>F29</f>
        <v>133</v>
      </c>
      <c r="AD6" s="81">
        <f>F30</f>
        <v>152</v>
      </c>
      <c r="AE6" s="81">
        <f>F31</f>
        <v>152</v>
      </c>
      <c r="AF6" s="81">
        <f>F32</f>
        <v>171</v>
      </c>
      <c r="AG6" s="81">
        <f>F33</f>
        <v>190</v>
      </c>
      <c r="AH6" s="83">
        <f>F34</f>
        <v>190</v>
      </c>
      <c r="AI6" s="84">
        <f>F35</f>
        <v>204</v>
      </c>
      <c r="AJ6" s="81">
        <f>F36</f>
        <v>218</v>
      </c>
      <c r="AK6" s="81">
        <f>F37</f>
        <v>232</v>
      </c>
      <c r="AL6" s="81">
        <f>F38</f>
        <v>244</v>
      </c>
      <c r="AM6" s="81">
        <f>F39</f>
        <v>262</v>
      </c>
      <c r="AN6" s="81">
        <f>F40</f>
        <v>272</v>
      </c>
      <c r="AO6" s="81">
        <f>F41</f>
        <v>288</v>
      </c>
      <c r="AP6" s="81">
        <f>F42</f>
        <v>302</v>
      </c>
      <c r="AQ6" s="81">
        <f>F43</f>
        <v>314</v>
      </c>
      <c r="AR6" s="81">
        <f>F44</f>
        <v>204</v>
      </c>
      <c r="AS6" s="81">
        <f>F45</f>
        <v>226</v>
      </c>
      <c r="AT6" s="81">
        <f>F46</f>
        <v>238</v>
      </c>
      <c r="AU6" s="83">
        <f>F47</f>
        <v>262</v>
      </c>
    </row>
    <row r="7" spans="2:47" ht="18.75">
      <c r="B7" s="47" t="s">
        <v>7</v>
      </c>
      <c r="C7" s="5">
        <v>6</v>
      </c>
      <c r="D7" s="51">
        <v>2</v>
      </c>
      <c r="E7" s="79">
        <f>$E$6</f>
        <v>30</v>
      </c>
      <c r="F7" s="81">
        <f>$E$6</f>
        <v>30</v>
      </c>
      <c r="G7" s="80"/>
      <c r="H7" s="82">
        <f>G8</f>
        <v>30</v>
      </c>
      <c r="I7" s="81">
        <f>G9</f>
        <v>30</v>
      </c>
      <c r="J7" s="81">
        <f>G10</f>
        <v>30</v>
      </c>
      <c r="K7" s="83">
        <f>G11</f>
        <v>30</v>
      </c>
      <c r="L7" s="84">
        <f>G12</f>
        <v>19</v>
      </c>
      <c r="M7" s="81">
        <f>G13</f>
        <v>19</v>
      </c>
      <c r="N7" s="81">
        <f>G14</f>
        <v>19</v>
      </c>
      <c r="O7" s="81">
        <f>G15</f>
        <v>38</v>
      </c>
      <c r="P7" s="81">
        <f>G16</f>
        <v>38</v>
      </c>
      <c r="Q7" s="81">
        <f>G17</f>
        <v>38</v>
      </c>
      <c r="R7" s="81">
        <f>G18</f>
        <v>38</v>
      </c>
      <c r="S7" s="81">
        <f>G19</f>
        <v>57</v>
      </c>
      <c r="T7" s="82">
        <f>G20</f>
        <v>57</v>
      </c>
      <c r="U7" s="81">
        <f>G21</f>
        <v>57</v>
      </c>
      <c r="V7" s="81">
        <f>G22</f>
        <v>76</v>
      </c>
      <c r="W7" s="81">
        <f>G23</f>
        <v>76</v>
      </c>
      <c r="X7" s="81">
        <f>G24</f>
        <v>76</v>
      </c>
      <c r="Y7" s="81">
        <f>G25</f>
        <v>76</v>
      </c>
      <c r="Z7" s="81">
        <f>G26</f>
        <v>95</v>
      </c>
      <c r="AA7" s="81">
        <f>G27</f>
        <v>114</v>
      </c>
      <c r="AB7" s="81">
        <f>G28</f>
        <v>114</v>
      </c>
      <c r="AC7" s="81">
        <f>G29</f>
        <v>114</v>
      </c>
      <c r="AD7" s="81">
        <f>G30</f>
        <v>133</v>
      </c>
      <c r="AE7" s="81">
        <f>G31</f>
        <v>133</v>
      </c>
      <c r="AF7" s="81">
        <f>G32</f>
        <v>152</v>
      </c>
      <c r="AG7" s="81">
        <f>G33</f>
        <v>171</v>
      </c>
      <c r="AH7" s="83">
        <f>G34</f>
        <v>171</v>
      </c>
      <c r="AI7" s="84">
        <f>G35</f>
        <v>185</v>
      </c>
      <c r="AJ7" s="81">
        <f>G36</f>
        <v>199</v>
      </c>
      <c r="AK7" s="81">
        <f>G37</f>
        <v>213</v>
      </c>
      <c r="AL7" s="81">
        <f>G38</f>
        <v>225</v>
      </c>
      <c r="AM7" s="81">
        <f>G39</f>
        <v>243</v>
      </c>
      <c r="AN7" s="81">
        <f>G40</f>
        <v>253</v>
      </c>
      <c r="AO7" s="81">
        <f>G41</f>
        <v>269</v>
      </c>
      <c r="AP7" s="81">
        <f>G42</f>
        <v>283</v>
      </c>
      <c r="AQ7" s="81">
        <f>G43</f>
        <v>295</v>
      </c>
      <c r="AR7" s="81">
        <f>G44</f>
        <v>185</v>
      </c>
      <c r="AS7" s="81">
        <f>G45</f>
        <v>207</v>
      </c>
      <c r="AT7" s="81">
        <f>G46</f>
        <v>219</v>
      </c>
      <c r="AU7" s="83">
        <f>G47</f>
        <v>243</v>
      </c>
    </row>
    <row r="8" spans="2:47" ht="18.75">
      <c r="B8" s="47" t="s">
        <v>8</v>
      </c>
      <c r="C8" s="5">
        <v>9</v>
      </c>
      <c r="D8" s="51">
        <v>2</v>
      </c>
      <c r="E8" s="79">
        <f t="shared" ref="E8:J11" si="0">$E$6</f>
        <v>30</v>
      </c>
      <c r="F8" s="81">
        <f t="shared" si="0"/>
        <v>30</v>
      </c>
      <c r="G8" s="81">
        <f t="shared" si="0"/>
        <v>30</v>
      </c>
      <c r="H8" s="85"/>
      <c r="I8" s="81">
        <f>H9</f>
        <v>30</v>
      </c>
      <c r="J8" s="81">
        <f>H10</f>
        <v>30</v>
      </c>
      <c r="K8" s="83">
        <f>H11</f>
        <v>30</v>
      </c>
      <c r="L8" s="84">
        <f>H12</f>
        <v>19</v>
      </c>
      <c r="M8" s="81">
        <f>H13</f>
        <v>19</v>
      </c>
      <c r="N8" s="81">
        <f>H14</f>
        <v>19</v>
      </c>
      <c r="O8" s="81">
        <f>H15</f>
        <v>38</v>
      </c>
      <c r="P8" s="81">
        <f>H16</f>
        <v>38</v>
      </c>
      <c r="Q8" s="81">
        <f>H17</f>
        <v>38</v>
      </c>
      <c r="R8" s="81">
        <f>H18</f>
        <v>38</v>
      </c>
      <c r="S8" s="81">
        <f>H19</f>
        <v>57</v>
      </c>
      <c r="T8" s="82">
        <f>H20</f>
        <v>57</v>
      </c>
      <c r="U8" s="81">
        <f>H21</f>
        <v>57</v>
      </c>
      <c r="V8" s="81">
        <f>H22</f>
        <v>76</v>
      </c>
      <c r="W8" s="81">
        <f>H23</f>
        <v>76</v>
      </c>
      <c r="X8" s="81">
        <f>H24</f>
        <v>76</v>
      </c>
      <c r="Y8" s="81">
        <f>H25</f>
        <v>76</v>
      </c>
      <c r="Z8" s="81">
        <f>H26</f>
        <v>95</v>
      </c>
      <c r="AA8" s="81">
        <f>H27</f>
        <v>114</v>
      </c>
      <c r="AB8" s="81">
        <f>H28</f>
        <v>114</v>
      </c>
      <c r="AC8" s="81">
        <f>H29</f>
        <v>114</v>
      </c>
      <c r="AD8" s="81">
        <f>H30</f>
        <v>133</v>
      </c>
      <c r="AE8" s="81">
        <f>H31</f>
        <v>133</v>
      </c>
      <c r="AF8" s="81">
        <f>H32</f>
        <v>152</v>
      </c>
      <c r="AG8" s="81">
        <f>H33</f>
        <v>171</v>
      </c>
      <c r="AH8" s="83">
        <f>H34</f>
        <v>171</v>
      </c>
      <c r="AI8" s="84">
        <f>H35</f>
        <v>185</v>
      </c>
      <c r="AJ8" s="81">
        <f>H36</f>
        <v>199</v>
      </c>
      <c r="AK8" s="81">
        <f>H37</f>
        <v>213</v>
      </c>
      <c r="AL8" s="81">
        <f>H38</f>
        <v>225</v>
      </c>
      <c r="AM8" s="81">
        <f>H39</f>
        <v>243</v>
      </c>
      <c r="AN8" s="81">
        <f>H40</f>
        <v>253</v>
      </c>
      <c r="AO8" s="81">
        <f>H41</f>
        <v>269</v>
      </c>
      <c r="AP8" s="81">
        <f>H42</f>
        <v>283</v>
      </c>
      <c r="AQ8" s="81">
        <f>H43</f>
        <v>295</v>
      </c>
      <c r="AR8" s="81">
        <f>H44</f>
        <v>185</v>
      </c>
      <c r="AS8" s="81">
        <f>H45</f>
        <v>207</v>
      </c>
      <c r="AT8" s="81">
        <f>H46</f>
        <v>219</v>
      </c>
      <c r="AU8" s="83">
        <f>H47</f>
        <v>243</v>
      </c>
    </row>
    <row r="9" spans="2:47" ht="18.75">
      <c r="B9" s="47" t="s">
        <v>9</v>
      </c>
      <c r="C9" s="5">
        <v>11</v>
      </c>
      <c r="D9" s="51">
        <v>2</v>
      </c>
      <c r="E9" s="79">
        <f t="shared" si="0"/>
        <v>30</v>
      </c>
      <c r="F9" s="81">
        <f t="shared" si="0"/>
        <v>30</v>
      </c>
      <c r="G9" s="81">
        <f t="shared" si="0"/>
        <v>30</v>
      </c>
      <c r="H9" s="82">
        <f t="shared" si="0"/>
        <v>30</v>
      </c>
      <c r="I9" s="80"/>
      <c r="J9" s="81">
        <f>I10</f>
        <v>30</v>
      </c>
      <c r="K9" s="83">
        <f>I11</f>
        <v>30</v>
      </c>
      <c r="L9" s="84">
        <f>I12</f>
        <v>19</v>
      </c>
      <c r="M9" s="81">
        <f>I13</f>
        <v>19</v>
      </c>
      <c r="N9" s="81">
        <f>I14</f>
        <v>19</v>
      </c>
      <c r="O9" s="81">
        <f>I15</f>
        <v>38</v>
      </c>
      <c r="P9" s="81">
        <f>I16</f>
        <v>38</v>
      </c>
      <c r="Q9" s="81">
        <f>I17</f>
        <v>38</v>
      </c>
      <c r="R9" s="81">
        <f>I18</f>
        <v>38</v>
      </c>
      <c r="S9" s="81">
        <f>I19</f>
        <v>57</v>
      </c>
      <c r="T9" s="82">
        <f>I20</f>
        <v>57</v>
      </c>
      <c r="U9" s="81">
        <f>I21</f>
        <v>57</v>
      </c>
      <c r="V9" s="81">
        <f>I22</f>
        <v>76</v>
      </c>
      <c r="W9" s="81">
        <f>I23</f>
        <v>76</v>
      </c>
      <c r="X9" s="81">
        <f>I24</f>
        <v>76</v>
      </c>
      <c r="Y9" s="81">
        <f>I25</f>
        <v>76</v>
      </c>
      <c r="Z9" s="81">
        <f>I26</f>
        <v>95</v>
      </c>
      <c r="AA9" s="81">
        <f>I27</f>
        <v>114</v>
      </c>
      <c r="AB9" s="81">
        <f>I28</f>
        <v>114</v>
      </c>
      <c r="AC9" s="81">
        <f>I29</f>
        <v>114</v>
      </c>
      <c r="AD9" s="81">
        <f>I30</f>
        <v>133</v>
      </c>
      <c r="AE9" s="81">
        <f>I31</f>
        <v>133</v>
      </c>
      <c r="AF9" s="81">
        <f>I32</f>
        <v>152</v>
      </c>
      <c r="AG9" s="81">
        <f>I33</f>
        <v>171</v>
      </c>
      <c r="AH9" s="83">
        <f>I34</f>
        <v>171</v>
      </c>
      <c r="AI9" s="84">
        <f>I35</f>
        <v>185</v>
      </c>
      <c r="AJ9" s="81">
        <f>I36</f>
        <v>199</v>
      </c>
      <c r="AK9" s="81">
        <f>I37</f>
        <v>213</v>
      </c>
      <c r="AL9" s="81">
        <f>I38</f>
        <v>225</v>
      </c>
      <c r="AM9" s="81">
        <f>I39</f>
        <v>243</v>
      </c>
      <c r="AN9" s="81">
        <f>I40</f>
        <v>253</v>
      </c>
      <c r="AO9" s="81">
        <f>I41</f>
        <v>269</v>
      </c>
      <c r="AP9" s="81">
        <f>I42</f>
        <v>283</v>
      </c>
      <c r="AQ9" s="81">
        <f>I43</f>
        <v>295</v>
      </c>
      <c r="AR9" s="81">
        <f>I44</f>
        <v>185</v>
      </c>
      <c r="AS9" s="81">
        <f>I45</f>
        <v>207</v>
      </c>
      <c r="AT9" s="81">
        <f>I46</f>
        <v>219</v>
      </c>
      <c r="AU9" s="83">
        <f>I47</f>
        <v>243</v>
      </c>
    </row>
    <row r="10" spans="2:47" ht="18.75">
      <c r="B10" s="47" t="s">
        <v>10</v>
      </c>
      <c r="C10" s="5">
        <v>12</v>
      </c>
      <c r="D10" s="51">
        <v>2</v>
      </c>
      <c r="E10" s="79">
        <f t="shared" si="0"/>
        <v>30</v>
      </c>
      <c r="F10" s="81">
        <f t="shared" si="0"/>
        <v>30</v>
      </c>
      <c r="G10" s="81">
        <f t="shared" si="0"/>
        <v>30</v>
      </c>
      <c r="H10" s="82">
        <f t="shared" si="0"/>
        <v>30</v>
      </c>
      <c r="I10" s="81">
        <f t="shared" si="0"/>
        <v>30</v>
      </c>
      <c r="J10" s="80"/>
      <c r="K10" s="83">
        <f>J11</f>
        <v>30</v>
      </c>
      <c r="L10" s="84">
        <f>J12</f>
        <v>19</v>
      </c>
      <c r="M10" s="81">
        <f>J13</f>
        <v>19</v>
      </c>
      <c r="N10" s="81">
        <f>J14</f>
        <v>19</v>
      </c>
      <c r="O10" s="81">
        <f>J15</f>
        <v>38</v>
      </c>
      <c r="P10" s="81">
        <f>J16</f>
        <v>38</v>
      </c>
      <c r="Q10" s="81">
        <f>J17</f>
        <v>38</v>
      </c>
      <c r="R10" s="81">
        <f>J18</f>
        <v>38</v>
      </c>
      <c r="S10" s="81">
        <f>J19</f>
        <v>57</v>
      </c>
      <c r="T10" s="82">
        <f>J20</f>
        <v>57</v>
      </c>
      <c r="U10" s="81">
        <f>J21</f>
        <v>57</v>
      </c>
      <c r="V10" s="81">
        <f>J22</f>
        <v>76</v>
      </c>
      <c r="W10" s="81">
        <f>J23</f>
        <v>76</v>
      </c>
      <c r="X10" s="81">
        <f>J24</f>
        <v>76</v>
      </c>
      <c r="Y10" s="81">
        <f>J25</f>
        <v>76</v>
      </c>
      <c r="Z10" s="81">
        <f>J26</f>
        <v>95</v>
      </c>
      <c r="AA10" s="81">
        <f>J27</f>
        <v>114</v>
      </c>
      <c r="AB10" s="81">
        <f>J28</f>
        <v>114</v>
      </c>
      <c r="AC10" s="81">
        <f>J29</f>
        <v>114</v>
      </c>
      <c r="AD10" s="81">
        <f>J30</f>
        <v>133</v>
      </c>
      <c r="AE10" s="81">
        <f>J31</f>
        <v>133</v>
      </c>
      <c r="AF10" s="81">
        <f>J32</f>
        <v>152</v>
      </c>
      <c r="AG10" s="81">
        <f>J33</f>
        <v>171</v>
      </c>
      <c r="AH10" s="83">
        <f>J34</f>
        <v>171</v>
      </c>
      <c r="AI10" s="84">
        <f>J35</f>
        <v>185</v>
      </c>
      <c r="AJ10" s="81">
        <f>J36</f>
        <v>199</v>
      </c>
      <c r="AK10" s="81">
        <f>J37</f>
        <v>213</v>
      </c>
      <c r="AL10" s="81">
        <f>J38</f>
        <v>225</v>
      </c>
      <c r="AM10" s="81">
        <f>J39</f>
        <v>243</v>
      </c>
      <c r="AN10" s="81">
        <f>J40</f>
        <v>253</v>
      </c>
      <c r="AO10" s="81">
        <f>J41</f>
        <v>269</v>
      </c>
      <c r="AP10" s="81">
        <f>J42</f>
        <v>283</v>
      </c>
      <c r="AQ10" s="81">
        <f>J43</f>
        <v>295</v>
      </c>
      <c r="AR10" s="81">
        <f>J44</f>
        <v>185</v>
      </c>
      <c r="AS10" s="81">
        <f>J45</f>
        <v>207</v>
      </c>
      <c r="AT10" s="81">
        <f>J46</f>
        <v>219</v>
      </c>
      <c r="AU10" s="83">
        <f>J47</f>
        <v>243</v>
      </c>
    </row>
    <row r="11" spans="2:47" ht="19.5" thickBot="1">
      <c r="B11" s="47" t="s">
        <v>11</v>
      </c>
      <c r="C11" s="5">
        <v>13</v>
      </c>
      <c r="D11" s="51">
        <v>2</v>
      </c>
      <c r="E11" s="86">
        <f t="shared" si="0"/>
        <v>30</v>
      </c>
      <c r="F11" s="87">
        <f t="shared" si="0"/>
        <v>30</v>
      </c>
      <c r="G11" s="87">
        <f t="shared" si="0"/>
        <v>30</v>
      </c>
      <c r="H11" s="88">
        <f t="shared" si="0"/>
        <v>30</v>
      </c>
      <c r="I11" s="87">
        <f t="shared" si="0"/>
        <v>30</v>
      </c>
      <c r="J11" s="87">
        <f t="shared" si="0"/>
        <v>30</v>
      </c>
      <c r="K11" s="89"/>
      <c r="L11" s="84">
        <f>K12</f>
        <v>19</v>
      </c>
      <c r="M11" s="81">
        <f>K13</f>
        <v>19</v>
      </c>
      <c r="N11" s="81">
        <f>K14</f>
        <v>19</v>
      </c>
      <c r="O11" s="81">
        <f>K15</f>
        <v>38</v>
      </c>
      <c r="P11" s="81">
        <f>K16</f>
        <v>38</v>
      </c>
      <c r="Q11" s="81">
        <f>K17</f>
        <v>38</v>
      </c>
      <c r="R11" s="81">
        <f>K18</f>
        <v>38</v>
      </c>
      <c r="S11" s="81">
        <f>K19</f>
        <v>57</v>
      </c>
      <c r="T11" s="82">
        <f>K20</f>
        <v>57</v>
      </c>
      <c r="U11" s="81">
        <f>K21</f>
        <v>57</v>
      </c>
      <c r="V11" s="81">
        <f>K22</f>
        <v>76</v>
      </c>
      <c r="W11" s="81">
        <f>K23</f>
        <v>76</v>
      </c>
      <c r="X11" s="81">
        <f>K24</f>
        <v>76</v>
      </c>
      <c r="Y11" s="81">
        <f>K25</f>
        <v>76</v>
      </c>
      <c r="Z11" s="81">
        <f>K26</f>
        <v>95</v>
      </c>
      <c r="AA11" s="81">
        <f>K27</f>
        <v>114</v>
      </c>
      <c r="AB11" s="81">
        <f>K28</f>
        <v>114</v>
      </c>
      <c r="AC11" s="81">
        <f>K29</f>
        <v>114</v>
      </c>
      <c r="AD11" s="81">
        <f>K30</f>
        <v>133</v>
      </c>
      <c r="AE11" s="81">
        <f>K31</f>
        <v>133</v>
      </c>
      <c r="AF11" s="81">
        <f>K32</f>
        <v>152</v>
      </c>
      <c r="AG11" s="81">
        <f>K33</f>
        <v>171</v>
      </c>
      <c r="AH11" s="83">
        <f>K34</f>
        <v>171</v>
      </c>
      <c r="AI11" s="84">
        <f>K35</f>
        <v>185</v>
      </c>
      <c r="AJ11" s="81">
        <f>K36</f>
        <v>199</v>
      </c>
      <c r="AK11" s="81">
        <f>K37</f>
        <v>213</v>
      </c>
      <c r="AL11" s="81">
        <f>K38</f>
        <v>225</v>
      </c>
      <c r="AM11" s="81">
        <f>K39</f>
        <v>243</v>
      </c>
      <c r="AN11" s="81">
        <f>K40</f>
        <v>253</v>
      </c>
      <c r="AO11" s="81">
        <f>K41</f>
        <v>269</v>
      </c>
      <c r="AP11" s="81">
        <f>K42</f>
        <v>283</v>
      </c>
      <c r="AQ11" s="81">
        <f>K43</f>
        <v>295</v>
      </c>
      <c r="AR11" s="81">
        <f>K44</f>
        <v>185</v>
      </c>
      <c r="AS11" s="81">
        <f>K45</f>
        <v>207</v>
      </c>
      <c r="AT11" s="81">
        <f>K46</f>
        <v>219</v>
      </c>
      <c r="AU11" s="83">
        <f>K47</f>
        <v>243</v>
      </c>
    </row>
    <row r="12" spans="2:47" ht="18.75">
      <c r="B12" s="47" t="s">
        <v>12</v>
      </c>
      <c r="C12" s="5">
        <v>17</v>
      </c>
      <c r="D12" s="51">
        <v>3</v>
      </c>
      <c r="E12" s="90">
        <f>IF(($D12-E$4)&lt;2,1,($D12-E$4))*$L$1</f>
        <v>57</v>
      </c>
      <c r="F12" s="91">
        <f t="shared" ref="F12:T27" si="1">IF(($D12-F$4)&lt;2,1,($D12-F$4))*$L$1</f>
        <v>38</v>
      </c>
      <c r="G12" s="91">
        <f t="shared" si="1"/>
        <v>19</v>
      </c>
      <c r="H12" s="92">
        <f t="shared" si="1"/>
        <v>19</v>
      </c>
      <c r="I12" s="91">
        <f t="shared" si="1"/>
        <v>19</v>
      </c>
      <c r="J12" s="91">
        <f t="shared" si="1"/>
        <v>19</v>
      </c>
      <c r="K12" s="91">
        <f t="shared" si="1"/>
        <v>19</v>
      </c>
      <c r="L12" s="80"/>
      <c r="M12" s="81">
        <f>L13</f>
        <v>19</v>
      </c>
      <c r="N12" s="81">
        <f>L14</f>
        <v>19</v>
      </c>
      <c r="O12" s="81">
        <f>L15</f>
        <v>19</v>
      </c>
      <c r="P12" s="81">
        <f>L16</f>
        <v>19</v>
      </c>
      <c r="Q12" s="81">
        <f>L17</f>
        <v>19</v>
      </c>
      <c r="R12" s="81">
        <f>L18</f>
        <v>19</v>
      </c>
      <c r="S12" s="81">
        <f>L19</f>
        <v>38</v>
      </c>
      <c r="T12" s="82">
        <f>L20</f>
        <v>38</v>
      </c>
      <c r="U12" s="81">
        <f>L21</f>
        <v>38</v>
      </c>
      <c r="V12" s="81">
        <f>L22</f>
        <v>57</v>
      </c>
      <c r="W12" s="81">
        <f>L23</f>
        <v>57</v>
      </c>
      <c r="X12" s="81">
        <f>L24</f>
        <v>57</v>
      </c>
      <c r="Y12" s="81">
        <f>L25</f>
        <v>57</v>
      </c>
      <c r="Z12" s="81">
        <f>L26</f>
        <v>76</v>
      </c>
      <c r="AA12" s="81">
        <f>L27</f>
        <v>95</v>
      </c>
      <c r="AB12" s="81">
        <f>L28</f>
        <v>95</v>
      </c>
      <c r="AC12" s="81">
        <f>L29</f>
        <v>95</v>
      </c>
      <c r="AD12" s="81">
        <f>L30</f>
        <v>114</v>
      </c>
      <c r="AE12" s="81">
        <f>L31</f>
        <v>114</v>
      </c>
      <c r="AF12" s="81">
        <f>L32</f>
        <v>133</v>
      </c>
      <c r="AG12" s="81">
        <f>L33</f>
        <v>152</v>
      </c>
      <c r="AH12" s="83">
        <f>L34</f>
        <v>152</v>
      </c>
      <c r="AI12" s="84">
        <f>L35</f>
        <v>166</v>
      </c>
      <c r="AJ12" s="81">
        <f>L36</f>
        <v>180</v>
      </c>
      <c r="AK12" s="81">
        <f>L37</f>
        <v>194</v>
      </c>
      <c r="AL12" s="81">
        <f>L38</f>
        <v>206</v>
      </c>
      <c r="AM12" s="81">
        <f>L39</f>
        <v>224</v>
      </c>
      <c r="AN12" s="81">
        <f>L40</f>
        <v>234</v>
      </c>
      <c r="AO12" s="81">
        <f>L41</f>
        <v>250</v>
      </c>
      <c r="AP12" s="81">
        <f>L42</f>
        <v>264</v>
      </c>
      <c r="AQ12" s="81">
        <f>L43</f>
        <v>276</v>
      </c>
      <c r="AR12" s="81">
        <f>L44</f>
        <v>166</v>
      </c>
      <c r="AS12" s="81">
        <f>L45</f>
        <v>188</v>
      </c>
      <c r="AT12" s="81">
        <f>L46</f>
        <v>200</v>
      </c>
      <c r="AU12" s="83">
        <f>L47</f>
        <v>224</v>
      </c>
    </row>
    <row r="13" spans="2:47" ht="18.75">
      <c r="B13" s="47" t="s">
        <v>13</v>
      </c>
      <c r="C13" s="5">
        <v>19</v>
      </c>
      <c r="D13" s="51">
        <v>3</v>
      </c>
      <c r="E13" s="90">
        <f t="shared" ref="E13:E34" si="2">IF(($D13-E$4)&lt;2,1,($D13-E$4))*$L$1</f>
        <v>57</v>
      </c>
      <c r="F13" s="81">
        <f t="shared" si="1"/>
        <v>38</v>
      </c>
      <c r="G13" s="81">
        <f t="shared" si="1"/>
        <v>19</v>
      </c>
      <c r="H13" s="82">
        <f t="shared" si="1"/>
        <v>19</v>
      </c>
      <c r="I13" s="81">
        <f t="shared" si="1"/>
        <v>19</v>
      </c>
      <c r="J13" s="81">
        <f t="shared" si="1"/>
        <v>19</v>
      </c>
      <c r="K13" s="81">
        <f t="shared" si="1"/>
        <v>19</v>
      </c>
      <c r="L13" s="81">
        <f t="shared" si="1"/>
        <v>19</v>
      </c>
      <c r="M13" s="80"/>
      <c r="N13" s="81">
        <f>M14</f>
        <v>19</v>
      </c>
      <c r="O13" s="81">
        <f>M15</f>
        <v>19</v>
      </c>
      <c r="P13" s="81">
        <f>M16</f>
        <v>19</v>
      </c>
      <c r="Q13" s="81">
        <f>M17</f>
        <v>19</v>
      </c>
      <c r="R13" s="81">
        <f>M18</f>
        <v>19</v>
      </c>
      <c r="S13" s="81">
        <f>M19</f>
        <v>38</v>
      </c>
      <c r="T13" s="82">
        <f>M20</f>
        <v>38</v>
      </c>
      <c r="U13" s="81">
        <f>M21</f>
        <v>38</v>
      </c>
      <c r="V13" s="81">
        <f>M22</f>
        <v>57</v>
      </c>
      <c r="W13" s="81">
        <f>M23</f>
        <v>57</v>
      </c>
      <c r="X13" s="81">
        <f>M24</f>
        <v>57</v>
      </c>
      <c r="Y13" s="81">
        <f>M25</f>
        <v>57</v>
      </c>
      <c r="Z13" s="81">
        <f>M26</f>
        <v>76</v>
      </c>
      <c r="AA13" s="81">
        <f>M27</f>
        <v>95</v>
      </c>
      <c r="AB13" s="81">
        <f>M28</f>
        <v>95</v>
      </c>
      <c r="AC13" s="81">
        <f>M29</f>
        <v>95</v>
      </c>
      <c r="AD13" s="81">
        <f>M30</f>
        <v>114</v>
      </c>
      <c r="AE13" s="81">
        <f>M31</f>
        <v>114</v>
      </c>
      <c r="AF13" s="81">
        <f>M32</f>
        <v>133</v>
      </c>
      <c r="AG13" s="81">
        <f>M33</f>
        <v>152</v>
      </c>
      <c r="AH13" s="83">
        <f>M34</f>
        <v>152</v>
      </c>
      <c r="AI13" s="84">
        <f>M35</f>
        <v>166</v>
      </c>
      <c r="AJ13" s="81">
        <f>M36</f>
        <v>180</v>
      </c>
      <c r="AK13" s="81">
        <f>M37</f>
        <v>194</v>
      </c>
      <c r="AL13" s="81">
        <f>M38</f>
        <v>206</v>
      </c>
      <c r="AM13" s="81">
        <f>M39</f>
        <v>224</v>
      </c>
      <c r="AN13" s="81">
        <f>M40</f>
        <v>234</v>
      </c>
      <c r="AO13" s="81">
        <f>M41</f>
        <v>250</v>
      </c>
      <c r="AP13" s="81">
        <f>M42</f>
        <v>264</v>
      </c>
      <c r="AQ13" s="81">
        <f>M43</f>
        <v>276</v>
      </c>
      <c r="AR13" s="81">
        <f>M44</f>
        <v>166</v>
      </c>
      <c r="AS13" s="81">
        <f>M45</f>
        <v>188</v>
      </c>
      <c r="AT13" s="81">
        <f>M46</f>
        <v>200</v>
      </c>
      <c r="AU13" s="83">
        <f>M47</f>
        <v>224</v>
      </c>
    </row>
    <row r="14" spans="2:47" ht="18.75">
      <c r="B14" s="47" t="s">
        <v>14</v>
      </c>
      <c r="C14" s="5">
        <v>24</v>
      </c>
      <c r="D14" s="51">
        <v>3</v>
      </c>
      <c r="E14" s="90">
        <f t="shared" si="2"/>
        <v>57</v>
      </c>
      <c r="F14" s="81">
        <f t="shared" si="1"/>
        <v>38</v>
      </c>
      <c r="G14" s="81">
        <f t="shared" si="1"/>
        <v>19</v>
      </c>
      <c r="H14" s="82">
        <f t="shared" si="1"/>
        <v>19</v>
      </c>
      <c r="I14" s="81">
        <f t="shared" si="1"/>
        <v>19</v>
      </c>
      <c r="J14" s="81">
        <f t="shared" si="1"/>
        <v>19</v>
      </c>
      <c r="K14" s="81">
        <f t="shared" si="1"/>
        <v>19</v>
      </c>
      <c r="L14" s="81">
        <f t="shared" si="1"/>
        <v>19</v>
      </c>
      <c r="M14" s="81">
        <f t="shared" si="1"/>
        <v>19</v>
      </c>
      <c r="N14" s="80"/>
      <c r="O14" s="81">
        <f>N15</f>
        <v>19</v>
      </c>
      <c r="P14" s="81">
        <f>N16</f>
        <v>19</v>
      </c>
      <c r="Q14" s="81">
        <f>N17</f>
        <v>19</v>
      </c>
      <c r="R14" s="81">
        <f>N18</f>
        <v>19</v>
      </c>
      <c r="S14" s="81">
        <f>N19</f>
        <v>38</v>
      </c>
      <c r="T14" s="82">
        <f>N20</f>
        <v>38</v>
      </c>
      <c r="U14" s="81">
        <f>N21</f>
        <v>38</v>
      </c>
      <c r="V14" s="81">
        <f>N22</f>
        <v>57</v>
      </c>
      <c r="W14" s="81">
        <f>N23</f>
        <v>57</v>
      </c>
      <c r="X14" s="81">
        <f>N24</f>
        <v>57</v>
      </c>
      <c r="Y14" s="81">
        <f>N25</f>
        <v>57</v>
      </c>
      <c r="Z14" s="81">
        <f>N26</f>
        <v>76</v>
      </c>
      <c r="AA14" s="81">
        <f>N27</f>
        <v>95</v>
      </c>
      <c r="AB14" s="81">
        <f>N28</f>
        <v>95</v>
      </c>
      <c r="AC14" s="81">
        <f>N29</f>
        <v>95</v>
      </c>
      <c r="AD14" s="81">
        <f>N30</f>
        <v>114</v>
      </c>
      <c r="AE14" s="81">
        <f>N31</f>
        <v>114</v>
      </c>
      <c r="AF14" s="81">
        <f>N32</f>
        <v>133</v>
      </c>
      <c r="AG14" s="81">
        <f>N33</f>
        <v>152</v>
      </c>
      <c r="AH14" s="83">
        <f>N34</f>
        <v>152</v>
      </c>
      <c r="AI14" s="84">
        <f>N35</f>
        <v>166</v>
      </c>
      <c r="AJ14" s="81">
        <f>N36</f>
        <v>180</v>
      </c>
      <c r="AK14" s="81">
        <f>N37</f>
        <v>194</v>
      </c>
      <c r="AL14" s="81">
        <f>N38</f>
        <v>206</v>
      </c>
      <c r="AM14" s="81">
        <f>N39</f>
        <v>224</v>
      </c>
      <c r="AN14" s="81">
        <f>N40</f>
        <v>234</v>
      </c>
      <c r="AO14" s="81">
        <f>N41</f>
        <v>250</v>
      </c>
      <c r="AP14" s="81">
        <f>N42</f>
        <v>264</v>
      </c>
      <c r="AQ14" s="81">
        <f>N43</f>
        <v>276</v>
      </c>
      <c r="AR14" s="81">
        <f>N44</f>
        <v>166</v>
      </c>
      <c r="AS14" s="81">
        <f>N45</f>
        <v>188</v>
      </c>
      <c r="AT14" s="81">
        <f>N46</f>
        <v>200</v>
      </c>
      <c r="AU14" s="83">
        <f>N47</f>
        <v>224</v>
      </c>
    </row>
    <row r="15" spans="2:47" ht="18.75">
      <c r="B15" s="47" t="s">
        <v>15</v>
      </c>
      <c r="C15" s="5">
        <v>27</v>
      </c>
      <c r="D15" s="51">
        <v>4</v>
      </c>
      <c r="E15" s="90">
        <f t="shared" si="2"/>
        <v>76</v>
      </c>
      <c r="F15" s="81">
        <f t="shared" si="1"/>
        <v>57</v>
      </c>
      <c r="G15" s="81">
        <f t="shared" si="1"/>
        <v>38</v>
      </c>
      <c r="H15" s="82">
        <f t="shared" si="1"/>
        <v>38</v>
      </c>
      <c r="I15" s="81">
        <f t="shared" si="1"/>
        <v>38</v>
      </c>
      <c r="J15" s="81">
        <f t="shared" si="1"/>
        <v>38</v>
      </c>
      <c r="K15" s="81">
        <f t="shared" si="1"/>
        <v>38</v>
      </c>
      <c r="L15" s="81">
        <f t="shared" si="1"/>
        <v>19</v>
      </c>
      <c r="M15" s="81">
        <f t="shared" si="1"/>
        <v>19</v>
      </c>
      <c r="N15" s="81">
        <f t="shared" si="1"/>
        <v>19</v>
      </c>
      <c r="O15" s="80"/>
      <c r="P15" s="81">
        <f>O16</f>
        <v>19</v>
      </c>
      <c r="Q15" s="81">
        <f>O17</f>
        <v>19</v>
      </c>
      <c r="R15" s="81">
        <f>O18</f>
        <v>19</v>
      </c>
      <c r="S15" s="81">
        <f>O19</f>
        <v>19</v>
      </c>
      <c r="T15" s="82">
        <f>O20</f>
        <v>19</v>
      </c>
      <c r="U15" s="81">
        <f>O21</f>
        <v>19</v>
      </c>
      <c r="V15" s="81">
        <f>O22</f>
        <v>38</v>
      </c>
      <c r="W15" s="81">
        <f>O23</f>
        <v>38</v>
      </c>
      <c r="X15" s="81">
        <f>O24</f>
        <v>38</v>
      </c>
      <c r="Y15" s="81">
        <f>O25</f>
        <v>38</v>
      </c>
      <c r="Z15" s="81">
        <f>O26</f>
        <v>57</v>
      </c>
      <c r="AA15" s="81">
        <f>O27</f>
        <v>76</v>
      </c>
      <c r="AB15" s="81">
        <f>O28</f>
        <v>76</v>
      </c>
      <c r="AC15" s="81">
        <f>O29</f>
        <v>76</v>
      </c>
      <c r="AD15" s="81">
        <f>O30</f>
        <v>95</v>
      </c>
      <c r="AE15" s="81">
        <f>O31</f>
        <v>95</v>
      </c>
      <c r="AF15" s="81">
        <f>O32</f>
        <v>114</v>
      </c>
      <c r="AG15" s="81">
        <f>O33</f>
        <v>133</v>
      </c>
      <c r="AH15" s="83">
        <f>O34</f>
        <v>133</v>
      </c>
      <c r="AI15" s="84">
        <f>O35</f>
        <v>147</v>
      </c>
      <c r="AJ15" s="81">
        <f>O36</f>
        <v>161</v>
      </c>
      <c r="AK15" s="81">
        <f>O37</f>
        <v>175</v>
      </c>
      <c r="AL15" s="81">
        <f>O38</f>
        <v>187</v>
      </c>
      <c r="AM15" s="81">
        <f>O39</f>
        <v>205</v>
      </c>
      <c r="AN15" s="81">
        <f>O40</f>
        <v>215</v>
      </c>
      <c r="AO15" s="81">
        <f>O41</f>
        <v>231</v>
      </c>
      <c r="AP15" s="81">
        <f>O42</f>
        <v>245</v>
      </c>
      <c r="AQ15" s="81">
        <f>O43</f>
        <v>257</v>
      </c>
      <c r="AR15" s="81">
        <f>O44</f>
        <v>147</v>
      </c>
      <c r="AS15" s="81">
        <f>O45</f>
        <v>169</v>
      </c>
      <c r="AT15" s="81">
        <f>O46</f>
        <v>181</v>
      </c>
      <c r="AU15" s="83">
        <f>O47</f>
        <v>205</v>
      </c>
    </row>
    <row r="16" spans="2:47" ht="18.75">
      <c r="B16" s="47" t="s">
        <v>16</v>
      </c>
      <c r="C16" s="5">
        <v>28</v>
      </c>
      <c r="D16" s="51">
        <v>4</v>
      </c>
      <c r="E16" s="90">
        <f t="shared" si="2"/>
        <v>76</v>
      </c>
      <c r="F16" s="81">
        <f t="shared" si="1"/>
        <v>57</v>
      </c>
      <c r="G16" s="81">
        <f t="shared" si="1"/>
        <v>38</v>
      </c>
      <c r="H16" s="82">
        <f t="shared" si="1"/>
        <v>38</v>
      </c>
      <c r="I16" s="81">
        <f t="shared" si="1"/>
        <v>38</v>
      </c>
      <c r="J16" s="81">
        <f t="shared" si="1"/>
        <v>38</v>
      </c>
      <c r="K16" s="81">
        <f t="shared" si="1"/>
        <v>38</v>
      </c>
      <c r="L16" s="81">
        <f t="shared" si="1"/>
        <v>19</v>
      </c>
      <c r="M16" s="81">
        <f t="shared" si="1"/>
        <v>19</v>
      </c>
      <c r="N16" s="81">
        <f t="shared" si="1"/>
        <v>19</v>
      </c>
      <c r="O16" s="81">
        <f t="shared" si="1"/>
        <v>19</v>
      </c>
      <c r="P16" s="80"/>
      <c r="Q16" s="81">
        <f>P17</f>
        <v>19</v>
      </c>
      <c r="R16" s="81">
        <f>P18</f>
        <v>19</v>
      </c>
      <c r="S16" s="81">
        <f>P19</f>
        <v>19</v>
      </c>
      <c r="T16" s="82">
        <f>P20</f>
        <v>19</v>
      </c>
      <c r="U16" s="81">
        <f>P21</f>
        <v>19</v>
      </c>
      <c r="V16" s="81">
        <f>P22</f>
        <v>38</v>
      </c>
      <c r="W16" s="81">
        <f>P23</f>
        <v>38</v>
      </c>
      <c r="X16" s="81">
        <f>P24</f>
        <v>38</v>
      </c>
      <c r="Y16" s="81">
        <f>P25</f>
        <v>38</v>
      </c>
      <c r="Z16" s="81">
        <f>P26</f>
        <v>57</v>
      </c>
      <c r="AA16" s="81">
        <f>P27</f>
        <v>76</v>
      </c>
      <c r="AB16" s="81">
        <f>P28</f>
        <v>76</v>
      </c>
      <c r="AC16" s="81">
        <f>P29</f>
        <v>76</v>
      </c>
      <c r="AD16" s="81">
        <f>P30</f>
        <v>95</v>
      </c>
      <c r="AE16" s="81">
        <f>P31</f>
        <v>95</v>
      </c>
      <c r="AF16" s="81">
        <f>P32</f>
        <v>114</v>
      </c>
      <c r="AG16" s="81">
        <f>P33</f>
        <v>133</v>
      </c>
      <c r="AH16" s="83">
        <f>P34</f>
        <v>133</v>
      </c>
      <c r="AI16" s="84">
        <f>P35</f>
        <v>147</v>
      </c>
      <c r="AJ16" s="81">
        <f>P36</f>
        <v>161</v>
      </c>
      <c r="AK16" s="81">
        <f>P37</f>
        <v>175</v>
      </c>
      <c r="AL16" s="81">
        <f>P38</f>
        <v>187</v>
      </c>
      <c r="AM16" s="81">
        <f>P39</f>
        <v>205</v>
      </c>
      <c r="AN16" s="81">
        <f>P40</f>
        <v>215</v>
      </c>
      <c r="AO16" s="81">
        <f>P41</f>
        <v>231</v>
      </c>
      <c r="AP16" s="81">
        <f>P42</f>
        <v>245</v>
      </c>
      <c r="AQ16" s="81">
        <f>P43</f>
        <v>257</v>
      </c>
      <c r="AR16" s="81">
        <f>P44</f>
        <v>147</v>
      </c>
      <c r="AS16" s="81">
        <f>P45</f>
        <v>169</v>
      </c>
      <c r="AT16" s="81">
        <f>P46</f>
        <v>181</v>
      </c>
      <c r="AU16" s="83">
        <f>P47</f>
        <v>205</v>
      </c>
    </row>
    <row r="17" spans="2:47" ht="18.75">
      <c r="B17" s="47" t="s">
        <v>17</v>
      </c>
      <c r="C17" s="5">
        <v>30</v>
      </c>
      <c r="D17" s="51">
        <v>4</v>
      </c>
      <c r="E17" s="90">
        <f t="shared" si="2"/>
        <v>76</v>
      </c>
      <c r="F17" s="81">
        <f t="shared" si="1"/>
        <v>57</v>
      </c>
      <c r="G17" s="81">
        <f t="shared" si="1"/>
        <v>38</v>
      </c>
      <c r="H17" s="82">
        <f t="shared" si="1"/>
        <v>38</v>
      </c>
      <c r="I17" s="81">
        <f t="shared" si="1"/>
        <v>38</v>
      </c>
      <c r="J17" s="81">
        <f t="shared" si="1"/>
        <v>38</v>
      </c>
      <c r="K17" s="81">
        <f t="shared" si="1"/>
        <v>38</v>
      </c>
      <c r="L17" s="81">
        <f t="shared" si="1"/>
        <v>19</v>
      </c>
      <c r="M17" s="81">
        <f t="shared" si="1"/>
        <v>19</v>
      </c>
      <c r="N17" s="81">
        <f t="shared" si="1"/>
        <v>19</v>
      </c>
      <c r="O17" s="81">
        <f t="shared" si="1"/>
        <v>19</v>
      </c>
      <c r="P17" s="81">
        <f t="shared" si="1"/>
        <v>19</v>
      </c>
      <c r="Q17" s="80"/>
      <c r="R17" s="81">
        <f>Q18</f>
        <v>19</v>
      </c>
      <c r="S17" s="81">
        <f>Q19</f>
        <v>19</v>
      </c>
      <c r="T17" s="82">
        <f>Q20</f>
        <v>19</v>
      </c>
      <c r="U17" s="81">
        <f>Q21</f>
        <v>19</v>
      </c>
      <c r="V17" s="81">
        <f>Q22</f>
        <v>38</v>
      </c>
      <c r="W17" s="81">
        <f>Q23</f>
        <v>38</v>
      </c>
      <c r="X17" s="81">
        <f>Q24</f>
        <v>38</v>
      </c>
      <c r="Y17" s="81">
        <f>Q25</f>
        <v>38</v>
      </c>
      <c r="Z17" s="81">
        <f>Q26</f>
        <v>57</v>
      </c>
      <c r="AA17" s="81">
        <f>Q27</f>
        <v>76</v>
      </c>
      <c r="AB17" s="81">
        <f>Q28</f>
        <v>76</v>
      </c>
      <c r="AC17" s="81">
        <f>Q29</f>
        <v>76</v>
      </c>
      <c r="AD17" s="81">
        <f>Q30</f>
        <v>95</v>
      </c>
      <c r="AE17" s="81">
        <f>Q31</f>
        <v>95</v>
      </c>
      <c r="AF17" s="81">
        <f>Q32</f>
        <v>114</v>
      </c>
      <c r="AG17" s="81">
        <f>Q33</f>
        <v>133</v>
      </c>
      <c r="AH17" s="83">
        <f>Q34</f>
        <v>133</v>
      </c>
      <c r="AI17" s="84">
        <f>Q35</f>
        <v>147</v>
      </c>
      <c r="AJ17" s="81">
        <f>Q36</f>
        <v>161</v>
      </c>
      <c r="AK17" s="81">
        <f>Q37</f>
        <v>175</v>
      </c>
      <c r="AL17" s="81">
        <f>Q38</f>
        <v>187</v>
      </c>
      <c r="AM17" s="81">
        <f>Q39</f>
        <v>205</v>
      </c>
      <c r="AN17" s="81">
        <f>Q40</f>
        <v>215</v>
      </c>
      <c r="AO17" s="81">
        <f>Q41</f>
        <v>231</v>
      </c>
      <c r="AP17" s="81">
        <f>Q42</f>
        <v>245</v>
      </c>
      <c r="AQ17" s="81">
        <f>Q43</f>
        <v>257</v>
      </c>
      <c r="AR17" s="81">
        <f>Q44</f>
        <v>147</v>
      </c>
      <c r="AS17" s="81">
        <f>Q45</f>
        <v>169</v>
      </c>
      <c r="AT17" s="81">
        <f>Q46</f>
        <v>181</v>
      </c>
      <c r="AU17" s="83">
        <f>Q47</f>
        <v>205</v>
      </c>
    </row>
    <row r="18" spans="2:47" ht="18.75">
      <c r="B18" s="47" t="s">
        <v>18</v>
      </c>
      <c r="C18" s="5">
        <v>33</v>
      </c>
      <c r="D18" s="51">
        <v>4</v>
      </c>
      <c r="E18" s="90">
        <f t="shared" si="2"/>
        <v>76</v>
      </c>
      <c r="F18" s="81">
        <f t="shared" si="1"/>
        <v>57</v>
      </c>
      <c r="G18" s="81">
        <f t="shared" si="1"/>
        <v>38</v>
      </c>
      <c r="H18" s="82">
        <f t="shared" si="1"/>
        <v>38</v>
      </c>
      <c r="I18" s="81">
        <f t="shared" si="1"/>
        <v>38</v>
      </c>
      <c r="J18" s="81">
        <f t="shared" si="1"/>
        <v>38</v>
      </c>
      <c r="K18" s="81">
        <f t="shared" si="1"/>
        <v>38</v>
      </c>
      <c r="L18" s="81">
        <f t="shared" si="1"/>
        <v>19</v>
      </c>
      <c r="M18" s="81">
        <f t="shared" si="1"/>
        <v>19</v>
      </c>
      <c r="N18" s="81">
        <f t="shared" si="1"/>
        <v>19</v>
      </c>
      <c r="O18" s="81">
        <f t="shared" si="1"/>
        <v>19</v>
      </c>
      <c r="P18" s="81">
        <f t="shared" si="1"/>
        <v>19</v>
      </c>
      <c r="Q18" s="81">
        <f t="shared" si="1"/>
        <v>19</v>
      </c>
      <c r="R18" s="80"/>
      <c r="S18" s="81">
        <f>R19</f>
        <v>19</v>
      </c>
      <c r="T18" s="82">
        <f>R20</f>
        <v>19</v>
      </c>
      <c r="U18" s="81">
        <f>R21</f>
        <v>19</v>
      </c>
      <c r="V18" s="81">
        <f>R22</f>
        <v>38</v>
      </c>
      <c r="W18" s="81">
        <f>R23</f>
        <v>38</v>
      </c>
      <c r="X18" s="81">
        <f>R24</f>
        <v>38</v>
      </c>
      <c r="Y18" s="81">
        <f>R25</f>
        <v>38</v>
      </c>
      <c r="Z18" s="81">
        <f>R26</f>
        <v>57</v>
      </c>
      <c r="AA18" s="81">
        <f>R27</f>
        <v>76</v>
      </c>
      <c r="AB18" s="81">
        <f>R28</f>
        <v>76</v>
      </c>
      <c r="AC18" s="81">
        <f>R29</f>
        <v>76</v>
      </c>
      <c r="AD18" s="81">
        <f>R30</f>
        <v>95</v>
      </c>
      <c r="AE18" s="81">
        <f>R31</f>
        <v>95</v>
      </c>
      <c r="AF18" s="81">
        <f>R32</f>
        <v>114</v>
      </c>
      <c r="AG18" s="81">
        <f>R33</f>
        <v>133</v>
      </c>
      <c r="AH18" s="83">
        <f>R34</f>
        <v>133</v>
      </c>
      <c r="AI18" s="84">
        <f>R35</f>
        <v>147</v>
      </c>
      <c r="AJ18" s="81">
        <f>R36</f>
        <v>161</v>
      </c>
      <c r="AK18" s="81">
        <f>R37</f>
        <v>175</v>
      </c>
      <c r="AL18" s="81">
        <f>R38</f>
        <v>187</v>
      </c>
      <c r="AM18" s="81">
        <f>R39</f>
        <v>205</v>
      </c>
      <c r="AN18" s="81">
        <f>R40</f>
        <v>215</v>
      </c>
      <c r="AO18" s="81">
        <f>R41</f>
        <v>231</v>
      </c>
      <c r="AP18" s="81">
        <f>R42</f>
        <v>245</v>
      </c>
      <c r="AQ18" s="81">
        <f>R43</f>
        <v>257</v>
      </c>
      <c r="AR18" s="81">
        <f>R44</f>
        <v>147</v>
      </c>
      <c r="AS18" s="81">
        <f>R45</f>
        <v>169</v>
      </c>
      <c r="AT18" s="81">
        <f>R46</f>
        <v>181</v>
      </c>
      <c r="AU18" s="83">
        <f>R47</f>
        <v>205</v>
      </c>
    </row>
    <row r="19" spans="2:47" ht="18.75">
      <c r="B19" s="47" t="s">
        <v>19</v>
      </c>
      <c r="C19" s="5">
        <v>36</v>
      </c>
      <c r="D19" s="51">
        <v>5</v>
      </c>
      <c r="E19" s="90">
        <f t="shared" si="2"/>
        <v>95</v>
      </c>
      <c r="F19" s="81">
        <f t="shared" si="1"/>
        <v>76</v>
      </c>
      <c r="G19" s="81">
        <f t="shared" si="1"/>
        <v>57</v>
      </c>
      <c r="H19" s="82">
        <f t="shared" si="1"/>
        <v>57</v>
      </c>
      <c r="I19" s="81">
        <f t="shared" si="1"/>
        <v>57</v>
      </c>
      <c r="J19" s="81">
        <f t="shared" si="1"/>
        <v>57</v>
      </c>
      <c r="K19" s="81">
        <f t="shared" si="1"/>
        <v>57</v>
      </c>
      <c r="L19" s="81">
        <f t="shared" si="1"/>
        <v>38</v>
      </c>
      <c r="M19" s="81">
        <f t="shared" si="1"/>
        <v>38</v>
      </c>
      <c r="N19" s="81">
        <f t="shared" si="1"/>
        <v>38</v>
      </c>
      <c r="O19" s="81">
        <f t="shared" si="1"/>
        <v>19</v>
      </c>
      <c r="P19" s="81">
        <f t="shared" si="1"/>
        <v>19</v>
      </c>
      <c r="Q19" s="81">
        <f t="shared" si="1"/>
        <v>19</v>
      </c>
      <c r="R19" s="81">
        <f t="shared" si="1"/>
        <v>19</v>
      </c>
      <c r="S19" s="80"/>
      <c r="T19" s="82">
        <f>S20</f>
        <v>19</v>
      </c>
      <c r="U19" s="81">
        <f>S21</f>
        <v>19</v>
      </c>
      <c r="V19" s="81">
        <f>S22</f>
        <v>19</v>
      </c>
      <c r="W19" s="81">
        <f>S23</f>
        <v>19</v>
      </c>
      <c r="X19" s="81">
        <f>S24</f>
        <v>19</v>
      </c>
      <c r="Y19" s="81">
        <f>S25</f>
        <v>19</v>
      </c>
      <c r="Z19" s="81">
        <f>S26</f>
        <v>38</v>
      </c>
      <c r="AA19" s="81">
        <f>S27</f>
        <v>57</v>
      </c>
      <c r="AB19" s="81">
        <f>S28</f>
        <v>57</v>
      </c>
      <c r="AC19" s="81">
        <f>S29</f>
        <v>57</v>
      </c>
      <c r="AD19" s="81">
        <f>S30</f>
        <v>76</v>
      </c>
      <c r="AE19" s="81">
        <f>S31</f>
        <v>76</v>
      </c>
      <c r="AF19" s="81">
        <f>S32</f>
        <v>95</v>
      </c>
      <c r="AG19" s="81">
        <f>S33</f>
        <v>114</v>
      </c>
      <c r="AH19" s="83">
        <f>S34</f>
        <v>114</v>
      </c>
      <c r="AI19" s="84">
        <f>S35</f>
        <v>128</v>
      </c>
      <c r="AJ19" s="81">
        <f>S36</f>
        <v>142</v>
      </c>
      <c r="AK19" s="81">
        <f>S37</f>
        <v>156</v>
      </c>
      <c r="AL19" s="81">
        <f>S38</f>
        <v>168</v>
      </c>
      <c r="AM19" s="81">
        <f>S39</f>
        <v>186</v>
      </c>
      <c r="AN19" s="81">
        <f>S40</f>
        <v>196</v>
      </c>
      <c r="AO19" s="81">
        <f>S41</f>
        <v>212</v>
      </c>
      <c r="AP19" s="81">
        <f>S42</f>
        <v>226</v>
      </c>
      <c r="AQ19" s="81">
        <f>S43</f>
        <v>238</v>
      </c>
      <c r="AR19" s="81">
        <f>S44</f>
        <v>128</v>
      </c>
      <c r="AS19" s="81">
        <f>S45</f>
        <v>150</v>
      </c>
      <c r="AT19" s="81">
        <f>S46</f>
        <v>162</v>
      </c>
      <c r="AU19" s="83">
        <f>S47</f>
        <v>186</v>
      </c>
    </row>
    <row r="20" spans="2:47" ht="18.75">
      <c r="B20" s="47" t="s">
        <v>20</v>
      </c>
      <c r="C20" s="5">
        <v>39</v>
      </c>
      <c r="D20" s="51">
        <v>5</v>
      </c>
      <c r="E20" s="90">
        <f t="shared" si="2"/>
        <v>95</v>
      </c>
      <c r="F20" s="81">
        <f t="shared" si="1"/>
        <v>76</v>
      </c>
      <c r="G20" s="81">
        <f t="shared" si="1"/>
        <v>57</v>
      </c>
      <c r="H20" s="82">
        <f t="shared" si="1"/>
        <v>57</v>
      </c>
      <c r="I20" s="81">
        <f t="shared" si="1"/>
        <v>57</v>
      </c>
      <c r="J20" s="81">
        <f t="shared" si="1"/>
        <v>57</v>
      </c>
      <c r="K20" s="81">
        <f t="shared" si="1"/>
        <v>57</v>
      </c>
      <c r="L20" s="81">
        <f t="shared" si="1"/>
        <v>38</v>
      </c>
      <c r="M20" s="81">
        <f t="shared" si="1"/>
        <v>38</v>
      </c>
      <c r="N20" s="81">
        <f t="shared" si="1"/>
        <v>38</v>
      </c>
      <c r="O20" s="81">
        <f t="shared" si="1"/>
        <v>19</v>
      </c>
      <c r="P20" s="81">
        <f t="shared" si="1"/>
        <v>19</v>
      </c>
      <c r="Q20" s="81">
        <f t="shared" si="1"/>
        <v>19</v>
      </c>
      <c r="R20" s="81">
        <f t="shared" si="1"/>
        <v>19</v>
      </c>
      <c r="S20" s="81">
        <f t="shared" si="1"/>
        <v>19</v>
      </c>
      <c r="T20" s="85"/>
      <c r="U20" s="81">
        <f>T21</f>
        <v>19</v>
      </c>
      <c r="V20" s="81">
        <f>T22</f>
        <v>19</v>
      </c>
      <c r="W20" s="81">
        <f>T23</f>
        <v>19</v>
      </c>
      <c r="X20" s="81">
        <f>T24</f>
        <v>19</v>
      </c>
      <c r="Y20" s="81">
        <f>T25</f>
        <v>19</v>
      </c>
      <c r="Z20" s="81">
        <f>T26</f>
        <v>38</v>
      </c>
      <c r="AA20" s="81">
        <f>T27</f>
        <v>57</v>
      </c>
      <c r="AB20" s="81">
        <f>T28</f>
        <v>57</v>
      </c>
      <c r="AC20" s="81">
        <f>T29</f>
        <v>57</v>
      </c>
      <c r="AD20" s="81">
        <f>T30</f>
        <v>76</v>
      </c>
      <c r="AE20" s="81">
        <f>T31</f>
        <v>76</v>
      </c>
      <c r="AF20" s="81">
        <f>T32</f>
        <v>95</v>
      </c>
      <c r="AG20" s="81">
        <f>T33</f>
        <v>114</v>
      </c>
      <c r="AH20" s="83">
        <f>T34</f>
        <v>114</v>
      </c>
      <c r="AI20" s="84">
        <f>T35</f>
        <v>128</v>
      </c>
      <c r="AJ20" s="81">
        <f>T36</f>
        <v>142</v>
      </c>
      <c r="AK20" s="81">
        <f>T37</f>
        <v>156</v>
      </c>
      <c r="AL20" s="81">
        <f>T38</f>
        <v>168</v>
      </c>
      <c r="AM20" s="81">
        <f>T39</f>
        <v>186</v>
      </c>
      <c r="AN20" s="81">
        <f>T40</f>
        <v>196</v>
      </c>
      <c r="AO20" s="81">
        <f>T41</f>
        <v>212</v>
      </c>
      <c r="AP20" s="81">
        <f>T42</f>
        <v>226</v>
      </c>
      <c r="AQ20" s="81">
        <f>T43</f>
        <v>238</v>
      </c>
      <c r="AR20" s="81">
        <f>T44</f>
        <v>128</v>
      </c>
      <c r="AS20" s="81">
        <f>T45</f>
        <v>150</v>
      </c>
      <c r="AT20" s="81">
        <f>T46</f>
        <v>162</v>
      </c>
      <c r="AU20" s="83">
        <f>T47</f>
        <v>186</v>
      </c>
    </row>
    <row r="21" spans="2:47" ht="18.75">
      <c r="B21" s="47" t="s">
        <v>21</v>
      </c>
      <c r="C21" s="5">
        <v>43</v>
      </c>
      <c r="D21" s="51">
        <v>5</v>
      </c>
      <c r="E21" s="90">
        <f t="shared" si="2"/>
        <v>95</v>
      </c>
      <c r="F21" s="81">
        <f t="shared" si="1"/>
        <v>76</v>
      </c>
      <c r="G21" s="81">
        <f t="shared" si="1"/>
        <v>57</v>
      </c>
      <c r="H21" s="82">
        <f t="shared" si="1"/>
        <v>57</v>
      </c>
      <c r="I21" s="81">
        <f t="shared" si="1"/>
        <v>57</v>
      </c>
      <c r="J21" s="81">
        <f t="shared" si="1"/>
        <v>57</v>
      </c>
      <c r="K21" s="81">
        <f t="shared" si="1"/>
        <v>57</v>
      </c>
      <c r="L21" s="81">
        <f t="shared" si="1"/>
        <v>38</v>
      </c>
      <c r="M21" s="81">
        <f t="shared" si="1"/>
        <v>38</v>
      </c>
      <c r="N21" s="81">
        <f t="shared" si="1"/>
        <v>38</v>
      </c>
      <c r="O21" s="81">
        <f t="shared" si="1"/>
        <v>19</v>
      </c>
      <c r="P21" s="81">
        <f t="shared" si="1"/>
        <v>19</v>
      </c>
      <c r="Q21" s="81">
        <f t="shared" si="1"/>
        <v>19</v>
      </c>
      <c r="R21" s="81">
        <f t="shared" si="1"/>
        <v>19</v>
      </c>
      <c r="S21" s="81">
        <f t="shared" si="1"/>
        <v>19</v>
      </c>
      <c r="T21" s="82">
        <f t="shared" si="1"/>
        <v>19</v>
      </c>
      <c r="U21" s="80"/>
      <c r="V21" s="81">
        <f>U22</f>
        <v>19</v>
      </c>
      <c r="W21" s="81">
        <f>U23</f>
        <v>19</v>
      </c>
      <c r="X21" s="81">
        <f>U24</f>
        <v>19</v>
      </c>
      <c r="Y21" s="81">
        <f>U25</f>
        <v>19</v>
      </c>
      <c r="Z21" s="81">
        <f>U26</f>
        <v>38</v>
      </c>
      <c r="AA21" s="81">
        <f>U27</f>
        <v>57</v>
      </c>
      <c r="AB21" s="81">
        <f>U28</f>
        <v>57</v>
      </c>
      <c r="AC21" s="81">
        <f>U29</f>
        <v>57</v>
      </c>
      <c r="AD21" s="81">
        <f>U30</f>
        <v>76</v>
      </c>
      <c r="AE21" s="81">
        <f>U31</f>
        <v>76</v>
      </c>
      <c r="AF21" s="81">
        <f>U32</f>
        <v>95</v>
      </c>
      <c r="AG21" s="81">
        <f>U33</f>
        <v>114</v>
      </c>
      <c r="AH21" s="83">
        <f>U34</f>
        <v>114</v>
      </c>
      <c r="AI21" s="84">
        <f>U35</f>
        <v>128</v>
      </c>
      <c r="AJ21" s="81">
        <f>U36</f>
        <v>142</v>
      </c>
      <c r="AK21" s="81">
        <f>U37</f>
        <v>156</v>
      </c>
      <c r="AL21" s="81">
        <f>U38</f>
        <v>168</v>
      </c>
      <c r="AM21" s="81">
        <f>U39</f>
        <v>186</v>
      </c>
      <c r="AN21" s="81">
        <f>U40</f>
        <v>196</v>
      </c>
      <c r="AO21" s="81">
        <f>U41</f>
        <v>212</v>
      </c>
      <c r="AP21" s="81">
        <f>U42</f>
        <v>226</v>
      </c>
      <c r="AQ21" s="81">
        <f>U43</f>
        <v>238</v>
      </c>
      <c r="AR21" s="81">
        <f>U44</f>
        <v>128</v>
      </c>
      <c r="AS21" s="81">
        <f>U45</f>
        <v>150</v>
      </c>
      <c r="AT21" s="81">
        <f>U46</f>
        <v>162</v>
      </c>
      <c r="AU21" s="83">
        <f>U47</f>
        <v>186</v>
      </c>
    </row>
    <row r="22" spans="2:47" ht="18.75">
      <c r="B22" s="47" t="s">
        <v>22</v>
      </c>
      <c r="C22" s="5">
        <v>47</v>
      </c>
      <c r="D22" s="51">
        <v>6</v>
      </c>
      <c r="E22" s="90">
        <f t="shared" si="2"/>
        <v>114</v>
      </c>
      <c r="F22" s="81">
        <f t="shared" si="1"/>
        <v>95</v>
      </c>
      <c r="G22" s="81">
        <f t="shared" si="1"/>
        <v>76</v>
      </c>
      <c r="H22" s="82">
        <f t="shared" si="1"/>
        <v>76</v>
      </c>
      <c r="I22" s="81">
        <f t="shared" si="1"/>
        <v>76</v>
      </c>
      <c r="J22" s="81">
        <f t="shared" si="1"/>
        <v>76</v>
      </c>
      <c r="K22" s="81">
        <f t="shared" si="1"/>
        <v>76</v>
      </c>
      <c r="L22" s="81">
        <f t="shared" si="1"/>
        <v>57</v>
      </c>
      <c r="M22" s="81">
        <f t="shared" si="1"/>
        <v>57</v>
      </c>
      <c r="N22" s="81">
        <f t="shared" si="1"/>
        <v>57</v>
      </c>
      <c r="O22" s="81">
        <f t="shared" si="1"/>
        <v>38</v>
      </c>
      <c r="P22" s="81">
        <f t="shared" si="1"/>
        <v>38</v>
      </c>
      <c r="Q22" s="81">
        <f t="shared" si="1"/>
        <v>38</v>
      </c>
      <c r="R22" s="81">
        <f t="shared" si="1"/>
        <v>38</v>
      </c>
      <c r="S22" s="81">
        <f t="shared" si="1"/>
        <v>19</v>
      </c>
      <c r="T22" s="82">
        <f t="shared" si="1"/>
        <v>19</v>
      </c>
      <c r="U22" s="81">
        <f t="shared" ref="U22:AB34" si="3">IF(($D22-U$4)&lt;2,1,($D22-U$4))*$L$1</f>
        <v>19</v>
      </c>
      <c r="V22" s="80"/>
      <c r="W22" s="81">
        <f>V23</f>
        <v>19</v>
      </c>
      <c r="X22" s="81">
        <f>V24</f>
        <v>19</v>
      </c>
      <c r="Y22" s="81">
        <f>V25</f>
        <v>19</v>
      </c>
      <c r="Z22" s="81">
        <f>V26</f>
        <v>19</v>
      </c>
      <c r="AA22" s="81">
        <f>V27</f>
        <v>38</v>
      </c>
      <c r="AB22" s="81">
        <f>V28</f>
        <v>38</v>
      </c>
      <c r="AC22" s="81">
        <f>V29</f>
        <v>38</v>
      </c>
      <c r="AD22" s="81">
        <f>V30</f>
        <v>57</v>
      </c>
      <c r="AE22" s="81">
        <f>V31</f>
        <v>57</v>
      </c>
      <c r="AF22" s="81">
        <f>V32</f>
        <v>76</v>
      </c>
      <c r="AG22" s="81">
        <f>V33</f>
        <v>95</v>
      </c>
      <c r="AH22" s="83">
        <f>V34</f>
        <v>95</v>
      </c>
      <c r="AI22" s="84">
        <f>V35</f>
        <v>109</v>
      </c>
      <c r="AJ22" s="81">
        <f>V36</f>
        <v>123</v>
      </c>
      <c r="AK22" s="81">
        <f>V37</f>
        <v>137</v>
      </c>
      <c r="AL22" s="81">
        <f>V38</f>
        <v>149</v>
      </c>
      <c r="AM22" s="81">
        <f>V39</f>
        <v>167</v>
      </c>
      <c r="AN22" s="81">
        <f>V40</f>
        <v>177</v>
      </c>
      <c r="AO22" s="81">
        <f>V41</f>
        <v>193</v>
      </c>
      <c r="AP22" s="81">
        <f>V42</f>
        <v>207</v>
      </c>
      <c r="AQ22" s="81">
        <f>V43</f>
        <v>219</v>
      </c>
      <c r="AR22" s="81">
        <f>V44</f>
        <v>109</v>
      </c>
      <c r="AS22" s="81">
        <f>V45</f>
        <v>131</v>
      </c>
      <c r="AT22" s="81">
        <f>V46</f>
        <v>143</v>
      </c>
      <c r="AU22" s="83">
        <f>V47</f>
        <v>167</v>
      </c>
    </row>
    <row r="23" spans="2:47" ht="18.75">
      <c r="B23" s="47" t="s">
        <v>23</v>
      </c>
      <c r="C23" s="5">
        <v>50</v>
      </c>
      <c r="D23" s="51">
        <v>6</v>
      </c>
      <c r="E23" s="90">
        <f t="shared" si="2"/>
        <v>114</v>
      </c>
      <c r="F23" s="81">
        <f t="shared" si="1"/>
        <v>95</v>
      </c>
      <c r="G23" s="81">
        <f t="shared" si="1"/>
        <v>76</v>
      </c>
      <c r="H23" s="82">
        <f t="shared" si="1"/>
        <v>76</v>
      </c>
      <c r="I23" s="81">
        <f t="shared" si="1"/>
        <v>76</v>
      </c>
      <c r="J23" s="81">
        <f t="shared" si="1"/>
        <v>76</v>
      </c>
      <c r="K23" s="81">
        <f t="shared" si="1"/>
        <v>76</v>
      </c>
      <c r="L23" s="81">
        <f t="shared" si="1"/>
        <v>57</v>
      </c>
      <c r="M23" s="81">
        <f t="shared" si="1"/>
        <v>57</v>
      </c>
      <c r="N23" s="81">
        <f t="shared" si="1"/>
        <v>57</v>
      </c>
      <c r="O23" s="81">
        <f t="shared" si="1"/>
        <v>38</v>
      </c>
      <c r="P23" s="81">
        <f t="shared" si="1"/>
        <v>38</v>
      </c>
      <c r="Q23" s="81">
        <f t="shared" si="1"/>
        <v>38</v>
      </c>
      <c r="R23" s="81">
        <f t="shared" si="1"/>
        <v>38</v>
      </c>
      <c r="S23" s="81">
        <f t="shared" si="1"/>
        <v>19</v>
      </c>
      <c r="T23" s="82">
        <f t="shared" si="1"/>
        <v>19</v>
      </c>
      <c r="U23" s="81">
        <f t="shared" si="3"/>
        <v>19</v>
      </c>
      <c r="V23" s="81">
        <f t="shared" si="3"/>
        <v>19</v>
      </c>
      <c r="W23" s="80"/>
      <c r="X23" s="81">
        <f>W24</f>
        <v>19</v>
      </c>
      <c r="Y23" s="81">
        <f>W25</f>
        <v>19</v>
      </c>
      <c r="Z23" s="81">
        <f>W26</f>
        <v>19</v>
      </c>
      <c r="AA23" s="81">
        <f>W27</f>
        <v>38</v>
      </c>
      <c r="AB23" s="81">
        <f>W28</f>
        <v>38</v>
      </c>
      <c r="AC23" s="81">
        <f>W29</f>
        <v>38</v>
      </c>
      <c r="AD23" s="81">
        <f>W30</f>
        <v>57</v>
      </c>
      <c r="AE23" s="81">
        <f>W31</f>
        <v>57</v>
      </c>
      <c r="AF23" s="81">
        <f>W32</f>
        <v>76</v>
      </c>
      <c r="AG23" s="81">
        <f>W33</f>
        <v>95</v>
      </c>
      <c r="AH23" s="83">
        <f>W34</f>
        <v>95</v>
      </c>
      <c r="AI23" s="84">
        <f>W35</f>
        <v>109</v>
      </c>
      <c r="AJ23" s="81">
        <f>W36</f>
        <v>123</v>
      </c>
      <c r="AK23" s="81">
        <f>W37</f>
        <v>137</v>
      </c>
      <c r="AL23" s="81">
        <f>W38</f>
        <v>149</v>
      </c>
      <c r="AM23" s="81">
        <f>W39</f>
        <v>167</v>
      </c>
      <c r="AN23" s="81">
        <f>W40</f>
        <v>177</v>
      </c>
      <c r="AO23" s="81">
        <f>W41</f>
        <v>193</v>
      </c>
      <c r="AP23" s="81">
        <f>W42</f>
        <v>207</v>
      </c>
      <c r="AQ23" s="81">
        <f>W43</f>
        <v>219</v>
      </c>
      <c r="AR23" s="81">
        <f>W44</f>
        <v>109</v>
      </c>
      <c r="AS23" s="81">
        <f>W45</f>
        <v>131</v>
      </c>
      <c r="AT23" s="81">
        <f>W46</f>
        <v>143</v>
      </c>
      <c r="AU23" s="83">
        <f>W47</f>
        <v>167</v>
      </c>
    </row>
    <row r="24" spans="2:47" ht="18.75">
      <c r="B24" s="47" t="s">
        <v>24</v>
      </c>
      <c r="C24" s="5">
        <v>52</v>
      </c>
      <c r="D24" s="51">
        <v>6</v>
      </c>
      <c r="E24" s="90">
        <f t="shared" si="2"/>
        <v>114</v>
      </c>
      <c r="F24" s="81">
        <f t="shared" si="1"/>
        <v>95</v>
      </c>
      <c r="G24" s="81">
        <f t="shared" si="1"/>
        <v>76</v>
      </c>
      <c r="H24" s="82">
        <f t="shared" si="1"/>
        <v>76</v>
      </c>
      <c r="I24" s="81">
        <f t="shared" si="1"/>
        <v>76</v>
      </c>
      <c r="J24" s="81">
        <f t="shared" si="1"/>
        <v>76</v>
      </c>
      <c r="K24" s="81">
        <f t="shared" si="1"/>
        <v>76</v>
      </c>
      <c r="L24" s="81">
        <f t="shared" si="1"/>
        <v>57</v>
      </c>
      <c r="M24" s="81">
        <f t="shared" si="1"/>
        <v>57</v>
      </c>
      <c r="N24" s="81">
        <f t="shared" si="1"/>
        <v>57</v>
      </c>
      <c r="O24" s="81">
        <f t="shared" si="1"/>
        <v>38</v>
      </c>
      <c r="P24" s="81">
        <f t="shared" si="1"/>
        <v>38</v>
      </c>
      <c r="Q24" s="81">
        <f t="shared" si="1"/>
        <v>38</v>
      </c>
      <c r="R24" s="81">
        <f t="shared" si="1"/>
        <v>38</v>
      </c>
      <c r="S24" s="81">
        <f t="shared" si="1"/>
        <v>19</v>
      </c>
      <c r="T24" s="82">
        <f t="shared" si="1"/>
        <v>19</v>
      </c>
      <c r="U24" s="81">
        <f t="shared" si="3"/>
        <v>19</v>
      </c>
      <c r="V24" s="81">
        <f t="shared" si="3"/>
        <v>19</v>
      </c>
      <c r="W24" s="81">
        <f t="shared" si="3"/>
        <v>19</v>
      </c>
      <c r="X24" s="80"/>
      <c r="Y24" s="81">
        <f>X25</f>
        <v>19</v>
      </c>
      <c r="Z24" s="81">
        <f>X26</f>
        <v>19</v>
      </c>
      <c r="AA24" s="81">
        <f>X27</f>
        <v>38</v>
      </c>
      <c r="AB24" s="81">
        <f>X28</f>
        <v>38</v>
      </c>
      <c r="AC24" s="81">
        <f>X29</f>
        <v>38</v>
      </c>
      <c r="AD24" s="81">
        <f>X30</f>
        <v>57</v>
      </c>
      <c r="AE24" s="81">
        <f>X31</f>
        <v>57</v>
      </c>
      <c r="AF24" s="81">
        <f>X32</f>
        <v>76</v>
      </c>
      <c r="AG24" s="81">
        <f>X33</f>
        <v>95</v>
      </c>
      <c r="AH24" s="83">
        <f>X34</f>
        <v>95</v>
      </c>
      <c r="AI24" s="84">
        <f>X35</f>
        <v>109</v>
      </c>
      <c r="AJ24" s="81">
        <f>X36</f>
        <v>123</v>
      </c>
      <c r="AK24" s="81">
        <f>X37</f>
        <v>137</v>
      </c>
      <c r="AL24" s="81">
        <f>X38</f>
        <v>149</v>
      </c>
      <c r="AM24" s="81">
        <f>X39</f>
        <v>167</v>
      </c>
      <c r="AN24" s="81">
        <f>X40</f>
        <v>177</v>
      </c>
      <c r="AO24" s="81">
        <f>X41</f>
        <v>193</v>
      </c>
      <c r="AP24" s="81">
        <f>X42</f>
        <v>207</v>
      </c>
      <c r="AQ24" s="81">
        <f>X43</f>
        <v>219</v>
      </c>
      <c r="AR24" s="81">
        <f>X44</f>
        <v>109</v>
      </c>
      <c r="AS24" s="81">
        <f>X45</f>
        <v>131</v>
      </c>
      <c r="AT24" s="81">
        <f>X46</f>
        <v>143</v>
      </c>
      <c r="AU24" s="83">
        <f>X47</f>
        <v>167</v>
      </c>
    </row>
    <row r="25" spans="2:47" ht="18.75">
      <c r="B25" s="47" t="s">
        <v>25</v>
      </c>
      <c r="C25" s="5">
        <v>55</v>
      </c>
      <c r="D25" s="51">
        <v>6</v>
      </c>
      <c r="E25" s="90">
        <f t="shared" si="2"/>
        <v>114</v>
      </c>
      <c r="F25" s="81">
        <f t="shared" si="1"/>
        <v>95</v>
      </c>
      <c r="G25" s="81">
        <f t="shared" si="1"/>
        <v>76</v>
      </c>
      <c r="H25" s="82">
        <f t="shared" si="1"/>
        <v>76</v>
      </c>
      <c r="I25" s="81">
        <f t="shared" si="1"/>
        <v>76</v>
      </c>
      <c r="J25" s="81">
        <f t="shared" si="1"/>
        <v>76</v>
      </c>
      <c r="K25" s="81">
        <f t="shared" si="1"/>
        <v>76</v>
      </c>
      <c r="L25" s="81">
        <f t="shared" si="1"/>
        <v>57</v>
      </c>
      <c r="M25" s="81">
        <f t="shared" si="1"/>
        <v>57</v>
      </c>
      <c r="N25" s="81">
        <f t="shared" si="1"/>
        <v>57</v>
      </c>
      <c r="O25" s="81">
        <f t="shared" si="1"/>
        <v>38</v>
      </c>
      <c r="P25" s="81">
        <f t="shared" si="1"/>
        <v>38</v>
      </c>
      <c r="Q25" s="81">
        <f t="shared" si="1"/>
        <v>38</v>
      </c>
      <c r="R25" s="81">
        <f t="shared" si="1"/>
        <v>38</v>
      </c>
      <c r="S25" s="81">
        <f t="shared" si="1"/>
        <v>19</v>
      </c>
      <c r="T25" s="82">
        <f t="shared" si="1"/>
        <v>19</v>
      </c>
      <c r="U25" s="81">
        <f t="shared" si="3"/>
        <v>19</v>
      </c>
      <c r="V25" s="81">
        <f t="shared" si="3"/>
        <v>19</v>
      </c>
      <c r="W25" s="81">
        <f t="shared" si="3"/>
        <v>19</v>
      </c>
      <c r="X25" s="81">
        <f t="shared" si="3"/>
        <v>19</v>
      </c>
      <c r="Y25" s="80"/>
      <c r="Z25" s="81">
        <f>Y26</f>
        <v>19</v>
      </c>
      <c r="AA25" s="81">
        <f>Y27</f>
        <v>38</v>
      </c>
      <c r="AB25" s="81">
        <f>Y28</f>
        <v>38</v>
      </c>
      <c r="AC25" s="81">
        <f>Y29</f>
        <v>38</v>
      </c>
      <c r="AD25" s="81">
        <f>Y30</f>
        <v>57</v>
      </c>
      <c r="AE25" s="81">
        <f>Y31</f>
        <v>57</v>
      </c>
      <c r="AF25" s="81">
        <f>Y32</f>
        <v>76</v>
      </c>
      <c r="AG25" s="81">
        <f>Y33</f>
        <v>95</v>
      </c>
      <c r="AH25" s="83">
        <f>Y34</f>
        <v>95</v>
      </c>
      <c r="AI25" s="84">
        <f>Y35</f>
        <v>109</v>
      </c>
      <c r="AJ25" s="81">
        <f>Y36</f>
        <v>123</v>
      </c>
      <c r="AK25" s="81">
        <f>Y37</f>
        <v>137</v>
      </c>
      <c r="AL25" s="81">
        <f>Y38</f>
        <v>149</v>
      </c>
      <c r="AM25" s="81">
        <f>Y39</f>
        <v>167</v>
      </c>
      <c r="AN25" s="81">
        <f>Y40</f>
        <v>177</v>
      </c>
      <c r="AO25" s="81">
        <f>Y41</f>
        <v>193</v>
      </c>
      <c r="AP25" s="81">
        <f>Y42</f>
        <v>207</v>
      </c>
      <c r="AQ25" s="81">
        <f>Y43</f>
        <v>219</v>
      </c>
      <c r="AR25" s="81">
        <f>Y44</f>
        <v>109</v>
      </c>
      <c r="AS25" s="81">
        <f>Y45</f>
        <v>131</v>
      </c>
      <c r="AT25" s="81">
        <f>Y46</f>
        <v>143</v>
      </c>
      <c r="AU25" s="83">
        <f>Y47</f>
        <v>167</v>
      </c>
    </row>
    <row r="26" spans="2:47" ht="18.75">
      <c r="B26" s="47" t="s">
        <v>26</v>
      </c>
      <c r="C26" s="5">
        <v>65</v>
      </c>
      <c r="D26" s="51">
        <v>7</v>
      </c>
      <c r="E26" s="90">
        <f t="shared" si="2"/>
        <v>133</v>
      </c>
      <c r="F26" s="81">
        <f t="shared" si="1"/>
        <v>114</v>
      </c>
      <c r="G26" s="81">
        <f t="shared" si="1"/>
        <v>95</v>
      </c>
      <c r="H26" s="82">
        <f t="shared" si="1"/>
        <v>95</v>
      </c>
      <c r="I26" s="81">
        <f t="shared" si="1"/>
        <v>95</v>
      </c>
      <c r="J26" s="81">
        <f t="shared" si="1"/>
        <v>95</v>
      </c>
      <c r="K26" s="81">
        <f t="shared" si="1"/>
        <v>95</v>
      </c>
      <c r="L26" s="81">
        <f t="shared" si="1"/>
        <v>76</v>
      </c>
      <c r="M26" s="81">
        <f t="shared" si="1"/>
        <v>76</v>
      </c>
      <c r="N26" s="81">
        <f t="shared" si="1"/>
        <v>76</v>
      </c>
      <c r="O26" s="81">
        <f t="shared" si="1"/>
        <v>57</v>
      </c>
      <c r="P26" s="81">
        <f t="shared" si="1"/>
        <v>57</v>
      </c>
      <c r="Q26" s="81">
        <f t="shared" si="1"/>
        <v>57</v>
      </c>
      <c r="R26" s="81">
        <f t="shared" si="1"/>
        <v>57</v>
      </c>
      <c r="S26" s="81">
        <f t="shared" si="1"/>
        <v>38</v>
      </c>
      <c r="T26" s="82">
        <f t="shared" si="1"/>
        <v>38</v>
      </c>
      <c r="U26" s="81">
        <f t="shared" si="3"/>
        <v>38</v>
      </c>
      <c r="V26" s="81">
        <f t="shared" si="3"/>
        <v>19</v>
      </c>
      <c r="W26" s="81">
        <f t="shared" si="3"/>
        <v>19</v>
      </c>
      <c r="X26" s="81">
        <f t="shared" si="3"/>
        <v>19</v>
      </c>
      <c r="Y26" s="81">
        <f t="shared" si="3"/>
        <v>19</v>
      </c>
      <c r="Z26" s="80"/>
      <c r="AA26" s="81">
        <f>Z27</f>
        <v>19</v>
      </c>
      <c r="AB26" s="81">
        <f>Z28</f>
        <v>19</v>
      </c>
      <c r="AC26" s="81">
        <f>Z29</f>
        <v>19</v>
      </c>
      <c r="AD26" s="81">
        <f>Z30</f>
        <v>38</v>
      </c>
      <c r="AE26" s="81">
        <f>Z31</f>
        <v>38</v>
      </c>
      <c r="AF26" s="81">
        <f>Z32</f>
        <v>57</v>
      </c>
      <c r="AG26" s="81">
        <f>Z33</f>
        <v>76</v>
      </c>
      <c r="AH26" s="83">
        <f>Z34</f>
        <v>76</v>
      </c>
      <c r="AI26" s="84">
        <f>Z35</f>
        <v>90</v>
      </c>
      <c r="AJ26" s="81">
        <f>Z36</f>
        <v>104</v>
      </c>
      <c r="AK26" s="81">
        <f>Z37</f>
        <v>118</v>
      </c>
      <c r="AL26" s="81">
        <f>Z38</f>
        <v>130</v>
      </c>
      <c r="AM26" s="81">
        <f>Z39</f>
        <v>148</v>
      </c>
      <c r="AN26" s="81">
        <f>Z40</f>
        <v>158</v>
      </c>
      <c r="AO26" s="81">
        <f>Z41</f>
        <v>174</v>
      </c>
      <c r="AP26" s="81">
        <f>Z42</f>
        <v>188</v>
      </c>
      <c r="AQ26" s="81">
        <f>Z43</f>
        <v>200</v>
      </c>
      <c r="AR26" s="81">
        <f>Z44</f>
        <v>90</v>
      </c>
      <c r="AS26" s="81">
        <f>Z45</f>
        <v>112</v>
      </c>
      <c r="AT26" s="81">
        <f>Z46</f>
        <v>124</v>
      </c>
      <c r="AU26" s="83">
        <f>Z47</f>
        <v>148</v>
      </c>
    </row>
    <row r="27" spans="2:47" ht="18.75">
      <c r="B27" s="47" t="s">
        <v>27</v>
      </c>
      <c r="C27" s="5">
        <v>69</v>
      </c>
      <c r="D27" s="51">
        <v>8</v>
      </c>
      <c r="E27" s="90">
        <f t="shared" si="2"/>
        <v>152</v>
      </c>
      <c r="F27" s="81">
        <f t="shared" si="1"/>
        <v>133</v>
      </c>
      <c r="G27" s="81">
        <f t="shared" si="1"/>
        <v>114</v>
      </c>
      <c r="H27" s="82">
        <f t="shared" si="1"/>
        <v>114</v>
      </c>
      <c r="I27" s="81">
        <f t="shared" si="1"/>
        <v>114</v>
      </c>
      <c r="J27" s="81">
        <f t="shared" si="1"/>
        <v>114</v>
      </c>
      <c r="K27" s="81">
        <f t="shared" si="1"/>
        <v>114</v>
      </c>
      <c r="L27" s="81">
        <f t="shared" si="1"/>
        <v>95</v>
      </c>
      <c r="M27" s="81">
        <f t="shared" si="1"/>
        <v>95</v>
      </c>
      <c r="N27" s="81">
        <f t="shared" si="1"/>
        <v>95</v>
      </c>
      <c r="O27" s="81">
        <f t="shared" si="1"/>
        <v>76</v>
      </c>
      <c r="P27" s="81">
        <f t="shared" si="1"/>
        <v>76</v>
      </c>
      <c r="Q27" s="81">
        <f t="shared" si="1"/>
        <v>76</v>
      </c>
      <c r="R27" s="81">
        <f t="shared" si="1"/>
        <v>76</v>
      </c>
      <c r="S27" s="81">
        <f t="shared" si="1"/>
        <v>57</v>
      </c>
      <c r="T27" s="82">
        <f t="shared" si="1"/>
        <v>57</v>
      </c>
      <c r="U27" s="81">
        <f t="shared" si="3"/>
        <v>57</v>
      </c>
      <c r="V27" s="81">
        <f t="shared" si="3"/>
        <v>38</v>
      </c>
      <c r="W27" s="81">
        <f t="shared" si="3"/>
        <v>38</v>
      </c>
      <c r="X27" s="81">
        <f t="shared" si="3"/>
        <v>38</v>
      </c>
      <c r="Y27" s="81">
        <f t="shared" si="3"/>
        <v>38</v>
      </c>
      <c r="Z27" s="81">
        <f t="shared" si="3"/>
        <v>19</v>
      </c>
      <c r="AA27" s="80"/>
      <c r="AB27" s="81">
        <f>AA28</f>
        <v>19</v>
      </c>
      <c r="AC27" s="81">
        <f>AA29</f>
        <v>19</v>
      </c>
      <c r="AD27" s="81">
        <f>AA30</f>
        <v>19</v>
      </c>
      <c r="AE27" s="81">
        <f>AA31</f>
        <v>19</v>
      </c>
      <c r="AF27" s="81">
        <f>AA32</f>
        <v>38</v>
      </c>
      <c r="AG27" s="81">
        <f>AA33</f>
        <v>57</v>
      </c>
      <c r="AH27" s="83">
        <f>AA34</f>
        <v>57</v>
      </c>
      <c r="AI27" s="84">
        <f>AA35</f>
        <v>71</v>
      </c>
      <c r="AJ27" s="81">
        <f>AA36</f>
        <v>85</v>
      </c>
      <c r="AK27" s="81">
        <f>AA37</f>
        <v>99</v>
      </c>
      <c r="AL27" s="81">
        <f>AA38</f>
        <v>111</v>
      </c>
      <c r="AM27" s="81">
        <f>AA39</f>
        <v>129</v>
      </c>
      <c r="AN27" s="81">
        <f>AA40</f>
        <v>139</v>
      </c>
      <c r="AO27" s="81">
        <f>AA41</f>
        <v>155</v>
      </c>
      <c r="AP27" s="81">
        <f>AA42</f>
        <v>169</v>
      </c>
      <c r="AQ27" s="81">
        <f>AA43</f>
        <v>181</v>
      </c>
      <c r="AR27" s="81">
        <f>AA44</f>
        <v>71</v>
      </c>
      <c r="AS27" s="81">
        <f>AA45</f>
        <v>93</v>
      </c>
      <c r="AT27" s="81">
        <f>AA46</f>
        <v>105</v>
      </c>
      <c r="AU27" s="83">
        <f>AA47</f>
        <v>129</v>
      </c>
    </row>
    <row r="28" spans="2:47" ht="18.75">
      <c r="B28" s="47" t="s">
        <v>28</v>
      </c>
      <c r="C28" s="5">
        <v>70</v>
      </c>
      <c r="D28" s="51">
        <v>8</v>
      </c>
      <c r="E28" s="90">
        <f t="shared" si="2"/>
        <v>152</v>
      </c>
      <c r="F28" s="81">
        <f t="shared" ref="F28:T34" si="4">IF(($D28-F$4)&lt;2,1,($D28-F$4))*$L$1</f>
        <v>133</v>
      </c>
      <c r="G28" s="81">
        <f t="shared" si="4"/>
        <v>114</v>
      </c>
      <c r="H28" s="82">
        <f t="shared" si="4"/>
        <v>114</v>
      </c>
      <c r="I28" s="81">
        <f t="shared" si="4"/>
        <v>114</v>
      </c>
      <c r="J28" s="81">
        <f t="shared" si="4"/>
        <v>114</v>
      </c>
      <c r="K28" s="81">
        <f t="shared" si="4"/>
        <v>114</v>
      </c>
      <c r="L28" s="81">
        <f t="shared" si="4"/>
        <v>95</v>
      </c>
      <c r="M28" s="81">
        <f t="shared" si="4"/>
        <v>95</v>
      </c>
      <c r="N28" s="81">
        <f t="shared" si="4"/>
        <v>95</v>
      </c>
      <c r="O28" s="81">
        <f t="shared" si="4"/>
        <v>76</v>
      </c>
      <c r="P28" s="81">
        <f t="shared" si="4"/>
        <v>76</v>
      </c>
      <c r="Q28" s="81">
        <f t="shared" si="4"/>
        <v>76</v>
      </c>
      <c r="R28" s="81">
        <f t="shared" si="4"/>
        <v>76</v>
      </c>
      <c r="S28" s="81">
        <f t="shared" si="4"/>
        <v>57</v>
      </c>
      <c r="T28" s="82">
        <f t="shared" si="4"/>
        <v>57</v>
      </c>
      <c r="U28" s="81">
        <f t="shared" si="3"/>
        <v>57</v>
      </c>
      <c r="V28" s="81">
        <f t="shared" si="3"/>
        <v>38</v>
      </c>
      <c r="W28" s="81">
        <f t="shared" si="3"/>
        <v>38</v>
      </c>
      <c r="X28" s="81">
        <f t="shared" si="3"/>
        <v>38</v>
      </c>
      <c r="Y28" s="81">
        <f t="shared" si="3"/>
        <v>38</v>
      </c>
      <c r="Z28" s="81">
        <f t="shared" si="3"/>
        <v>19</v>
      </c>
      <c r="AA28" s="81">
        <f t="shared" si="3"/>
        <v>19</v>
      </c>
      <c r="AB28" s="80"/>
      <c r="AC28" s="81">
        <f>AB29</f>
        <v>19</v>
      </c>
      <c r="AD28" s="81">
        <f>AB30</f>
        <v>19</v>
      </c>
      <c r="AE28" s="81">
        <f>AB31</f>
        <v>19</v>
      </c>
      <c r="AF28" s="81">
        <f>AB32</f>
        <v>38</v>
      </c>
      <c r="AG28" s="81">
        <f>AB33</f>
        <v>57</v>
      </c>
      <c r="AH28" s="83">
        <f>AB34</f>
        <v>57</v>
      </c>
      <c r="AI28" s="84">
        <f>AB35</f>
        <v>71</v>
      </c>
      <c r="AJ28" s="81">
        <f>AB36</f>
        <v>85</v>
      </c>
      <c r="AK28" s="81">
        <f>AB37</f>
        <v>99</v>
      </c>
      <c r="AL28" s="81">
        <f>AB38</f>
        <v>111</v>
      </c>
      <c r="AM28" s="81">
        <f>AB39</f>
        <v>129</v>
      </c>
      <c r="AN28" s="81">
        <f>AB40</f>
        <v>139</v>
      </c>
      <c r="AO28" s="81">
        <f>AB41</f>
        <v>155</v>
      </c>
      <c r="AP28" s="81">
        <f>AB42</f>
        <v>169</v>
      </c>
      <c r="AQ28" s="81">
        <f>AB43</f>
        <v>181</v>
      </c>
      <c r="AR28" s="81">
        <f>AB44</f>
        <v>71</v>
      </c>
      <c r="AS28" s="81">
        <f>AB45</f>
        <v>93</v>
      </c>
      <c r="AT28" s="81">
        <f>AB46</f>
        <v>105</v>
      </c>
      <c r="AU28" s="83">
        <f>AB47</f>
        <v>129</v>
      </c>
    </row>
    <row r="29" spans="2:47" ht="18.75">
      <c r="B29" s="47" t="s">
        <v>29</v>
      </c>
      <c r="C29" s="5">
        <v>75</v>
      </c>
      <c r="D29" s="51">
        <v>8</v>
      </c>
      <c r="E29" s="90">
        <f t="shared" si="2"/>
        <v>152</v>
      </c>
      <c r="F29" s="81">
        <f t="shared" si="4"/>
        <v>133</v>
      </c>
      <c r="G29" s="81">
        <f t="shared" si="4"/>
        <v>114</v>
      </c>
      <c r="H29" s="82">
        <f t="shared" si="4"/>
        <v>114</v>
      </c>
      <c r="I29" s="81">
        <f t="shared" si="4"/>
        <v>114</v>
      </c>
      <c r="J29" s="81">
        <f t="shared" si="4"/>
        <v>114</v>
      </c>
      <c r="K29" s="81">
        <f t="shared" si="4"/>
        <v>114</v>
      </c>
      <c r="L29" s="81">
        <f t="shared" si="4"/>
        <v>95</v>
      </c>
      <c r="M29" s="81">
        <f t="shared" si="4"/>
        <v>95</v>
      </c>
      <c r="N29" s="81">
        <f t="shared" si="4"/>
        <v>95</v>
      </c>
      <c r="O29" s="81">
        <f t="shared" si="4"/>
        <v>76</v>
      </c>
      <c r="P29" s="81">
        <f t="shared" si="4"/>
        <v>76</v>
      </c>
      <c r="Q29" s="81">
        <f t="shared" si="4"/>
        <v>76</v>
      </c>
      <c r="R29" s="81">
        <f t="shared" si="4"/>
        <v>76</v>
      </c>
      <c r="S29" s="81">
        <f t="shared" si="4"/>
        <v>57</v>
      </c>
      <c r="T29" s="82">
        <f t="shared" si="4"/>
        <v>57</v>
      </c>
      <c r="U29" s="81">
        <f t="shared" si="3"/>
        <v>57</v>
      </c>
      <c r="V29" s="81">
        <f t="shared" si="3"/>
        <v>38</v>
      </c>
      <c r="W29" s="81">
        <f t="shared" si="3"/>
        <v>38</v>
      </c>
      <c r="X29" s="81">
        <f t="shared" si="3"/>
        <v>38</v>
      </c>
      <c r="Y29" s="81">
        <f t="shared" si="3"/>
        <v>38</v>
      </c>
      <c r="Z29" s="81">
        <f t="shared" si="3"/>
        <v>19</v>
      </c>
      <c r="AA29" s="81">
        <f t="shared" si="3"/>
        <v>19</v>
      </c>
      <c r="AB29" s="81">
        <f t="shared" si="3"/>
        <v>19</v>
      </c>
      <c r="AC29" s="80"/>
      <c r="AD29" s="81">
        <f>AC30</f>
        <v>19</v>
      </c>
      <c r="AE29" s="81">
        <f>AC31</f>
        <v>19</v>
      </c>
      <c r="AF29" s="81">
        <f>AC32</f>
        <v>38</v>
      </c>
      <c r="AG29" s="81">
        <f>AC33</f>
        <v>57</v>
      </c>
      <c r="AH29" s="83">
        <f>AC34</f>
        <v>57</v>
      </c>
      <c r="AI29" s="84">
        <f>AC35</f>
        <v>71</v>
      </c>
      <c r="AJ29" s="81">
        <f>AC36</f>
        <v>85</v>
      </c>
      <c r="AK29" s="81">
        <f>AC37</f>
        <v>99</v>
      </c>
      <c r="AL29" s="81">
        <f>AC38</f>
        <v>111</v>
      </c>
      <c r="AM29" s="81">
        <f>AC39</f>
        <v>129</v>
      </c>
      <c r="AN29" s="81">
        <f>AC40</f>
        <v>139</v>
      </c>
      <c r="AO29" s="81">
        <f>AC41</f>
        <v>155</v>
      </c>
      <c r="AP29" s="81">
        <f>AC42</f>
        <v>169</v>
      </c>
      <c r="AQ29" s="81">
        <f>AC43</f>
        <v>181</v>
      </c>
      <c r="AR29" s="81">
        <f>AC44</f>
        <v>71</v>
      </c>
      <c r="AS29" s="81">
        <f>AC45</f>
        <v>93</v>
      </c>
      <c r="AT29" s="81">
        <f>AC46</f>
        <v>105</v>
      </c>
      <c r="AU29" s="83">
        <f>AC47</f>
        <v>129</v>
      </c>
    </row>
    <row r="30" spans="2:47" ht="18.75">
      <c r="B30" s="47" t="s">
        <v>30</v>
      </c>
      <c r="C30" s="5">
        <v>81</v>
      </c>
      <c r="D30" s="51">
        <v>9</v>
      </c>
      <c r="E30" s="90">
        <f t="shared" si="2"/>
        <v>171</v>
      </c>
      <c r="F30" s="81">
        <f t="shared" si="4"/>
        <v>152</v>
      </c>
      <c r="G30" s="81">
        <f t="shared" si="4"/>
        <v>133</v>
      </c>
      <c r="H30" s="82">
        <f t="shared" si="4"/>
        <v>133</v>
      </c>
      <c r="I30" s="81">
        <f t="shared" si="4"/>
        <v>133</v>
      </c>
      <c r="J30" s="81">
        <f t="shared" si="4"/>
        <v>133</v>
      </c>
      <c r="K30" s="81">
        <f t="shared" si="4"/>
        <v>133</v>
      </c>
      <c r="L30" s="81">
        <f t="shared" si="4"/>
        <v>114</v>
      </c>
      <c r="M30" s="81">
        <f t="shared" si="4"/>
        <v>114</v>
      </c>
      <c r="N30" s="81">
        <f t="shared" si="4"/>
        <v>114</v>
      </c>
      <c r="O30" s="81">
        <f t="shared" si="4"/>
        <v>95</v>
      </c>
      <c r="P30" s="81">
        <f t="shared" si="4"/>
        <v>95</v>
      </c>
      <c r="Q30" s="81">
        <f t="shared" si="4"/>
        <v>95</v>
      </c>
      <c r="R30" s="81">
        <f t="shared" si="4"/>
        <v>95</v>
      </c>
      <c r="S30" s="81">
        <f t="shared" si="4"/>
        <v>76</v>
      </c>
      <c r="T30" s="82">
        <f t="shared" si="4"/>
        <v>76</v>
      </c>
      <c r="U30" s="81">
        <f t="shared" si="3"/>
        <v>76</v>
      </c>
      <c r="V30" s="81">
        <f t="shared" si="3"/>
        <v>57</v>
      </c>
      <c r="W30" s="81">
        <f t="shared" si="3"/>
        <v>57</v>
      </c>
      <c r="X30" s="81">
        <f t="shared" si="3"/>
        <v>57</v>
      </c>
      <c r="Y30" s="81">
        <f t="shared" si="3"/>
        <v>57</v>
      </c>
      <c r="Z30" s="81">
        <f t="shared" si="3"/>
        <v>38</v>
      </c>
      <c r="AA30" s="81">
        <f t="shared" si="3"/>
        <v>19</v>
      </c>
      <c r="AB30" s="81">
        <f t="shared" si="3"/>
        <v>19</v>
      </c>
      <c r="AC30" s="81">
        <f>IF(($D30-AC$4)&lt;2,1,($D30-AC$4))*$L$1</f>
        <v>19</v>
      </c>
      <c r="AD30" s="80"/>
      <c r="AE30" s="81">
        <f>AD31</f>
        <v>19</v>
      </c>
      <c r="AF30" s="81">
        <f>AD32</f>
        <v>19</v>
      </c>
      <c r="AG30" s="81">
        <f>AD33</f>
        <v>38</v>
      </c>
      <c r="AH30" s="83">
        <f>AD34</f>
        <v>38</v>
      </c>
      <c r="AI30" s="84">
        <f>AD35</f>
        <v>52</v>
      </c>
      <c r="AJ30" s="81">
        <f>AD36</f>
        <v>66</v>
      </c>
      <c r="AK30" s="81">
        <f>AD37</f>
        <v>80</v>
      </c>
      <c r="AL30" s="81">
        <f>AD38</f>
        <v>92</v>
      </c>
      <c r="AM30" s="81">
        <f>AD39</f>
        <v>110</v>
      </c>
      <c r="AN30" s="81">
        <f>AD40</f>
        <v>120</v>
      </c>
      <c r="AO30" s="81">
        <f>AD41</f>
        <v>136</v>
      </c>
      <c r="AP30" s="81">
        <f>AD42</f>
        <v>150</v>
      </c>
      <c r="AQ30" s="81">
        <f>AD43</f>
        <v>162</v>
      </c>
      <c r="AR30" s="81">
        <f>AD44</f>
        <v>52</v>
      </c>
      <c r="AS30" s="81">
        <f>AD45</f>
        <v>74</v>
      </c>
      <c r="AT30" s="81">
        <f>AD46</f>
        <v>86</v>
      </c>
      <c r="AU30" s="83">
        <f>AD47</f>
        <v>110</v>
      </c>
    </row>
    <row r="31" spans="2:47" ht="18.75">
      <c r="B31" s="47" t="s">
        <v>31</v>
      </c>
      <c r="C31" s="5">
        <v>84</v>
      </c>
      <c r="D31" s="51">
        <v>9</v>
      </c>
      <c r="E31" s="90">
        <f t="shared" si="2"/>
        <v>171</v>
      </c>
      <c r="F31" s="81">
        <f t="shared" si="4"/>
        <v>152</v>
      </c>
      <c r="G31" s="81">
        <f t="shared" si="4"/>
        <v>133</v>
      </c>
      <c r="H31" s="82">
        <f t="shared" si="4"/>
        <v>133</v>
      </c>
      <c r="I31" s="81">
        <f t="shared" si="4"/>
        <v>133</v>
      </c>
      <c r="J31" s="81">
        <f t="shared" si="4"/>
        <v>133</v>
      </c>
      <c r="K31" s="81">
        <f t="shared" si="4"/>
        <v>133</v>
      </c>
      <c r="L31" s="81">
        <f t="shared" si="4"/>
        <v>114</v>
      </c>
      <c r="M31" s="81">
        <f t="shared" si="4"/>
        <v>114</v>
      </c>
      <c r="N31" s="81">
        <f t="shared" si="4"/>
        <v>114</v>
      </c>
      <c r="O31" s="81">
        <f t="shared" si="4"/>
        <v>95</v>
      </c>
      <c r="P31" s="81">
        <f t="shared" si="4"/>
        <v>95</v>
      </c>
      <c r="Q31" s="81">
        <f t="shared" si="4"/>
        <v>95</v>
      </c>
      <c r="R31" s="81">
        <f t="shared" si="4"/>
        <v>95</v>
      </c>
      <c r="S31" s="81">
        <f t="shared" si="4"/>
        <v>76</v>
      </c>
      <c r="T31" s="82">
        <f t="shared" si="4"/>
        <v>76</v>
      </c>
      <c r="U31" s="81">
        <f t="shared" si="3"/>
        <v>76</v>
      </c>
      <c r="V31" s="81">
        <f t="shared" si="3"/>
        <v>57</v>
      </c>
      <c r="W31" s="81">
        <f t="shared" si="3"/>
        <v>57</v>
      </c>
      <c r="X31" s="81">
        <f t="shared" si="3"/>
        <v>57</v>
      </c>
      <c r="Y31" s="81">
        <f t="shared" si="3"/>
        <v>57</v>
      </c>
      <c r="Z31" s="81">
        <f t="shared" si="3"/>
        <v>38</v>
      </c>
      <c r="AA31" s="81">
        <f t="shared" si="3"/>
        <v>19</v>
      </c>
      <c r="AB31" s="81">
        <f t="shared" si="3"/>
        <v>19</v>
      </c>
      <c r="AC31" s="81">
        <f>IF(($D31-AC$4)&lt;2,1,($D31-AC$4))*$L$1</f>
        <v>19</v>
      </c>
      <c r="AD31" s="81">
        <f>IF(($D31-AD$4)&lt;2,1,($D31-AD$4))*$L$1</f>
        <v>19</v>
      </c>
      <c r="AE31" s="80"/>
      <c r="AF31" s="81">
        <f>AE32</f>
        <v>19</v>
      </c>
      <c r="AG31" s="81">
        <f>AE33</f>
        <v>38</v>
      </c>
      <c r="AH31" s="83">
        <f>AE34</f>
        <v>38</v>
      </c>
      <c r="AI31" s="84">
        <f>AE35</f>
        <v>52</v>
      </c>
      <c r="AJ31" s="81">
        <f>AE36</f>
        <v>66</v>
      </c>
      <c r="AK31" s="81">
        <f>AE37</f>
        <v>80</v>
      </c>
      <c r="AL31" s="81">
        <f>AE38</f>
        <v>92</v>
      </c>
      <c r="AM31" s="81">
        <f>AE39</f>
        <v>110</v>
      </c>
      <c r="AN31" s="81">
        <f>AE40</f>
        <v>120</v>
      </c>
      <c r="AO31" s="81">
        <f>AE41</f>
        <v>136</v>
      </c>
      <c r="AP31" s="81">
        <f>AE42</f>
        <v>150</v>
      </c>
      <c r="AQ31" s="81">
        <f>AE43</f>
        <v>162</v>
      </c>
      <c r="AR31" s="81">
        <f>AE44</f>
        <v>52</v>
      </c>
      <c r="AS31" s="81">
        <f>AE45</f>
        <v>74</v>
      </c>
      <c r="AT31" s="81">
        <f>AE46</f>
        <v>86</v>
      </c>
      <c r="AU31" s="83">
        <f>AE47</f>
        <v>110</v>
      </c>
    </row>
    <row r="32" spans="2:47" ht="18.75">
      <c r="B32" s="47" t="s">
        <v>32</v>
      </c>
      <c r="C32" s="5">
        <v>89</v>
      </c>
      <c r="D32" s="51">
        <v>10</v>
      </c>
      <c r="E32" s="90">
        <f t="shared" si="2"/>
        <v>190</v>
      </c>
      <c r="F32" s="81">
        <f t="shared" si="4"/>
        <v>171</v>
      </c>
      <c r="G32" s="81">
        <f t="shared" si="4"/>
        <v>152</v>
      </c>
      <c r="H32" s="82">
        <f t="shared" si="4"/>
        <v>152</v>
      </c>
      <c r="I32" s="81">
        <f t="shared" si="4"/>
        <v>152</v>
      </c>
      <c r="J32" s="81">
        <f t="shared" si="4"/>
        <v>152</v>
      </c>
      <c r="K32" s="81">
        <f t="shared" si="4"/>
        <v>152</v>
      </c>
      <c r="L32" s="81">
        <f t="shared" si="4"/>
        <v>133</v>
      </c>
      <c r="M32" s="81">
        <f t="shared" si="4"/>
        <v>133</v>
      </c>
      <c r="N32" s="81">
        <f t="shared" si="4"/>
        <v>133</v>
      </c>
      <c r="O32" s="81">
        <f t="shared" si="4"/>
        <v>114</v>
      </c>
      <c r="P32" s="81">
        <f t="shared" si="4"/>
        <v>114</v>
      </c>
      <c r="Q32" s="81">
        <f t="shared" si="4"/>
        <v>114</v>
      </c>
      <c r="R32" s="81">
        <f t="shared" si="4"/>
        <v>114</v>
      </c>
      <c r="S32" s="81">
        <f t="shared" si="4"/>
        <v>95</v>
      </c>
      <c r="T32" s="82">
        <f t="shared" si="4"/>
        <v>95</v>
      </c>
      <c r="U32" s="81">
        <f t="shared" si="3"/>
        <v>95</v>
      </c>
      <c r="V32" s="81">
        <f t="shared" si="3"/>
        <v>76</v>
      </c>
      <c r="W32" s="81">
        <f t="shared" si="3"/>
        <v>76</v>
      </c>
      <c r="X32" s="81">
        <f t="shared" si="3"/>
        <v>76</v>
      </c>
      <c r="Y32" s="81">
        <f t="shared" si="3"/>
        <v>76</v>
      </c>
      <c r="Z32" s="81">
        <f t="shared" si="3"/>
        <v>57</v>
      </c>
      <c r="AA32" s="81">
        <f t="shared" si="3"/>
        <v>38</v>
      </c>
      <c r="AB32" s="81">
        <f t="shared" si="3"/>
        <v>38</v>
      </c>
      <c r="AC32" s="81">
        <f>IF(($D32-AC$4)&lt;2,1,($D32-AC$4))*$L$1</f>
        <v>38</v>
      </c>
      <c r="AD32" s="81">
        <f>IF(($D32-AD$4)&lt;2,1,($D32-AD$4))*$L$1</f>
        <v>19</v>
      </c>
      <c r="AE32" s="81">
        <f>IF(($D32-AE$4)&lt;2,1,($D32-AE$4))*$L$1</f>
        <v>19</v>
      </c>
      <c r="AF32" s="80"/>
      <c r="AG32" s="81">
        <f>AF33</f>
        <v>19</v>
      </c>
      <c r="AH32" s="83">
        <f>AF34</f>
        <v>19</v>
      </c>
      <c r="AI32" s="84">
        <f>AF35</f>
        <v>33</v>
      </c>
      <c r="AJ32" s="81">
        <f>AF36</f>
        <v>47</v>
      </c>
      <c r="AK32" s="81">
        <f>AF37</f>
        <v>61</v>
      </c>
      <c r="AL32" s="81">
        <f>AF38</f>
        <v>73</v>
      </c>
      <c r="AM32" s="81">
        <f>AF39</f>
        <v>91</v>
      </c>
      <c r="AN32" s="81">
        <f>AF40</f>
        <v>101</v>
      </c>
      <c r="AO32" s="81">
        <f>AF41</f>
        <v>117</v>
      </c>
      <c r="AP32" s="81">
        <f>AF42</f>
        <v>131</v>
      </c>
      <c r="AQ32" s="81">
        <f>AF43</f>
        <v>143</v>
      </c>
      <c r="AR32" s="81">
        <f>AF44</f>
        <v>33</v>
      </c>
      <c r="AS32" s="81">
        <f>AF45</f>
        <v>55</v>
      </c>
      <c r="AT32" s="81">
        <f>AF46</f>
        <v>67</v>
      </c>
      <c r="AU32" s="83">
        <f>AF47</f>
        <v>91</v>
      </c>
    </row>
    <row r="33" spans="2:47" ht="18.75">
      <c r="B33" s="47" t="s">
        <v>33</v>
      </c>
      <c r="C33" s="5">
        <v>97</v>
      </c>
      <c r="D33" s="51">
        <v>11</v>
      </c>
      <c r="E33" s="90">
        <f t="shared" si="2"/>
        <v>209</v>
      </c>
      <c r="F33" s="81">
        <f t="shared" si="4"/>
        <v>190</v>
      </c>
      <c r="G33" s="81">
        <f t="shared" si="4"/>
        <v>171</v>
      </c>
      <c r="H33" s="82">
        <f t="shared" si="4"/>
        <v>171</v>
      </c>
      <c r="I33" s="81">
        <f t="shared" si="4"/>
        <v>171</v>
      </c>
      <c r="J33" s="81">
        <f t="shared" si="4"/>
        <v>171</v>
      </c>
      <c r="K33" s="81">
        <f t="shared" si="4"/>
        <v>171</v>
      </c>
      <c r="L33" s="81">
        <f t="shared" si="4"/>
        <v>152</v>
      </c>
      <c r="M33" s="81">
        <f t="shared" si="4"/>
        <v>152</v>
      </c>
      <c r="N33" s="81">
        <f t="shared" si="4"/>
        <v>152</v>
      </c>
      <c r="O33" s="81">
        <f t="shared" si="4"/>
        <v>133</v>
      </c>
      <c r="P33" s="81">
        <f t="shared" si="4"/>
        <v>133</v>
      </c>
      <c r="Q33" s="81">
        <f t="shared" si="4"/>
        <v>133</v>
      </c>
      <c r="R33" s="81">
        <f t="shared" si="4"/>
        <v>133</v>
      </c>
      <c r="S33" s="81">
        <f t="shared" si="4"/>
        <v>114</v>
      </c>
      <c r="T33" s="82">
        <f t="shared" si="4"/>
        <v>114</v>
      </c>
      <c r="U33" s="81">
        <f t="shared" si="3"/>
        <v>114</v>
      </c>
      <c r="V33" s="81">
        <f t="shared" si="3"/>
        <v>95</v>
      </c>
      <c r="W33" s="81">
        <f t="shared" si="3"/>
        <v>95</v>
      </c>
      <c r="X33" s="81">
        <f t="shared" si="3"/>
        <v>95</v>
      </c>
      <c r="Y33" s="81">
        <f t="shared" si="3"/>
        <v>95</v>
      </c>
      <c r="Z33" s="81">
        <f t="shared" si="3"/>
        <v>76</v>
      </c>
      <c r="AA33" s="81">
        <f t="shared" si="3"/>
        <v>57</v>
      </c>
      <c r="AB33" s="81">
        <f t="shared" si="3"/>
        <v>57</v>
      </c>
      <c r="AC33" s="81">
        <f>IF(($D33-AC$4)&lt;2,1,($D33-AC$4))*$L$1</f>
        <v>57</v>
      </c>
      <c r="AD33" s="81">
        <f>IF(($D33-AD$4)&lt;2,1,($D33-AD$4))*$L$1</f>
        <v>38</v>
      </c>
      <c r="AE33" s="81">
        <f>IF(($D33-AE$4)&lt;2,1,($D33-AE$4))*$L$1</f>
        <v>38</v>
      </c>
      <c r="AF33" s="81">
        <f>IF(($D33-AF$4)&lt;2,1,($D33-AF$4))*$L$1</f>
        <v>19</v>
      </c>
      <c r="AG33" s="80"/>
      <c r="AH33" s="83">
        <f>AG34</f>
        <v>19</v>
      </c>
      <c r="AI33" s="84">
        <f>AG35</f>
        <v>33</v>
      </c>
      <c r="AJ33" s="81">
        <f>AG36</f>
        <v>47</v>
      </c>
      <c r="AK33" s="81">
        <f>AG37</f>
        <v>61</v>
      </c>
      <c r="AL33" s="81">
        <f>AG38</f>
        <v>73</v>
      </c>
      <c r="AM33" s="81">
        <f>AG39</f>
        <v>91</v>
      </c>
      <c r="AN33" s="81">
        <f>AG40</f>
        <v>101</v>
      </c>
      <c r="AO33" s="81">
        <f>AG41</f>
        <v>117</v>
      </c>
      <c r="AP33" s="81">
        <f>AG42</f>
        <v>131</v>
      </c>
      <c r="AQ33" s="81">
        <f>AG43</f>
        <v>143</v>
      </c>
      <c r="AR33" s="81">
        <f>AG44</f>
        <v>33</v>
      </c>
      <c r="AS33" s="81">
        <f>AG45</f>
        <v>55</v>
      </c>
      <c r="AT33" s="81">
        <f>AG46</f>
        <v>67</v>
      </c>
      <c r="AU33" s="83">
        <f>AG47</f>
        <v>91</v>
      </c>
    </row>
    <row r="34" spans="2:47" ht="19.5" thickBot="1">
      <c r="B34" s="47" t="s">
        <v>34</v>
      </c>
      <c r="C34" s="5">
        <v>105</v>
      </c>
      <c r="D34" s="51">
        <v>11</v>
      </c>
      <c r="E34" s="93">
        <f t="shared" si="2"/>
        <v>209</v>
      </c>
      <c r="F34" s="87">
        <f t="shared" si="4"/>
        <v>190</v>
      </c>
      <c r="G34" s="87">
        <f t="shared" si="4"/>
        <v>171</v>
      </c>
      <c r="H34" s="88">
        <f t="shared" si="4"/>
        <v>171</v>
      </c>
      <c r="I34" s="87">
        <f t="shared" si="4"/>
        <v>171</v>
      </c>
      <c r="J34" s="87">
        <f t="shared" si="4"/>
        <v>171</v>
      </c>
      <c r="K34" s="87">
        <f t="shared" si="4"/>
        <v>171</v>
      </c>
      <c r="L34" s="87">
        <f t="shared" si="4"/>
        <v>152</v>
      </c>
      <c r="M34" s="87">
        <f t="shared" si="4"/>
        <v>152</v>
      </c>
      <c r="N34" s="87">
        <f t="shared" si="4"/>
        <v>152</v>
      </c>
      <c r="O34" s="87">
        <f t="shared" si="4"/>
        <v>133</v>
      </c>
      <c r="P34" s="87">
        <f t="shared" si="4"/>
        <v>133</v>
      </c>
      <c r="Q34" s="87">
        <f t="shared" si="4"/>
        <v>133</v>
      </c>
      <c r="R34" s="87">
        <f t="shared" si="4"/>
        <v>133</v>
      </c>
      <c r="S34" s="87">
        <f t="shared" si="4"/>
        <v>114</v>
      </c>
      <c r="T34" s="88">
        <f t="shared" si="4"/>
        <v>114</v>
      </c>
      <c r="U34" s="87">
        <f t="shared" si="3"/>
        <v>114</v>
      </c>
      <c r="V34" s="87">
        <f t="shared" si="3"/>
        <v>95</v>
      </c>
      <c r="W34" s="87">
        <f t="shared" si="3"/>
        <v>95</v>
      </c>
      <c r="X34" s="87">
        <f t="shared" si="3"/>
        <v>95</v>
      </c>
      <c r="Y34" s="87">
        <f t="shared" si="3"/>
        <v>95</v>
      </c>
      <c r="Z34" s="87">
        <f t="shared" si="3"/>
        <v>76</v>
      </c>
      <c r="AA34" s="87">
        <f t="shared" si="3"/>
        <v>57</v>
      </c>
      <c r="AB34" s="87">
        <f t="shared" si="3"/>
        <v>57</v>
      </c>
      <c r="AC34" s="87">
        <f>IF(($D34-AC$4)&lt;2,1,($D34-AC$4))*$L$1</f>
        <v>57</v>
      </c>
      <c r="AD34" s="87">
        <f>IF(($D34-AD$4)&lt;2,1,($D34-AD$4))*$L$1</f>
        <v>38</v>
      </c>
      <c r="AE34" s="87">
        <f>IF(($D34-AE$4)&lt;2,1,($D34-AE$4))*$L$1</f>
        <v>38</v>
      </c>
      <c r="AF34" s="87">
        <f>IF(($D34-AF$4)&lt;2,1,($D34-AF$4))*$L$1</f>
        <v>19</v>
      </c>
      <c r="AG34" s="87">
        <f>IF(($D34-AG$4)&lt;2,1,($D34-AG$4))*$L$1</f>
        <v>19</v>
      </c>
      <c r="AH34" s="89"/>
      <c r="AI34" s="84">
        <f>AH35</f>
        <v>14</v>
      </c>
      <c r="AJ34" s="81">
        <f>AH36</f>
        <v>28</v>
      </c>
      <c r="AK34" s="81">
        <f>AH37</f>
        <v>42</v>
      </c>
      <c r="AL34" s="81">
        <f>AH38</f>
        <v>54</v>
      </c>
      <c r="AM34" s="81">
        <f>AH39</f>
        <v>72</v>
      </c>
      <c r="AN34" s="81">
        <f>AH40</f>
        <v>82</v>
      </c>
      <c r="AO34" s="81">
        <f>AH41</f>
        <v>98</v>
      </c>
      <c r="AP34" s="81">
        <f>AH42</f>
        <v>112</v>
      </c>
      <c r="AQ34" s="81">
        <f>AH43</f>
        <v>124</v>
      </c>
      <c r="AR34" s="81">
        <f>AH44</f>
        <v>14</v>
      </c>
      <c r="AS34" s="81">
        <f>AH45</f>
        <v>36</v>
      </c>
      <c r="AT34" s="81">
        <f>AH46</f>
        <v>48</v>
      </c>
      <c r="AU34" s="83">
        <f>AH47</f>
        <v>72</v>
      </c>
    </row>
    <row r="35" spans="2:47" ht="18.75">
      <c r="B35" s="47" t="s">
        <v>35</v>
      </c>
      <c r="C35" s="5">
        <v>112</v>
      </c>
      <c r="D35" s="51">
        <v>12</v>
      </c>
      <c r="E35" s="90">
        <f>E$34+($C35-$C$34)*$Q$1</f>
        <v>223</v>
      </c>
      <c r="F35" s="91">
        <f>F$34+($C35-$C$34)*$Q$1</f>
        <v>204</v>
      </c>
      <c r="G35" s="91">
        <f>G$34+($C35-$C$34)*$Q$1</f>
        <v>185</v>
      </c>
      <c r="H35" s="91">
        <f t="shared" ref="H35:AH47" si="5">H$34+($C35-$C$34)*$Q$1</f>
        <v>185</v>
      </c>
      <c r="I35" s="91">
        <f t="shared" si="5"/>
        <v>185</v>
      </c>
      <c r="J35" s="91">
        <f t="shared" si="5"/>
        <v>185</v>
      </c>
      <c r="K35" s="91">
        <f t="shared" si="5"/>
        <v>185</v>
      </c>
      <c r="L35" s="91">
        <f t="shared" si="5"/>
        <v>166</v>
      </c>
      <c r="M35" s="91">
        <f t="shared" si="5"/>
        <v>166</v>
      </c>
      <c r="N35" s="91">
        <f t="shared" si="5"/>
        <v>166</v>
      </c>
      <c r="O35" s="91">
        <f t="shared" si="5"/>
        <v>147</v>
      </c>
      <c r="P35" s="91">
        <f t="shared" si="5"/>
        <v>147</v>
      </c>
      <c r="Q35" s="91">
        <f t="shared" si="5"/>
        <v>147</v>
      </c>
      <c r="R35" s="91">
        <f t="shared" si="5"/>
        <v>147</v>
      </c>
      <c r="S35" s="91">
        <f t="shared" si="5"/>
        <v>128</v>
      </c>
      <c r="T35" s="91">
        <f t="shared" si="5"/>
        <v>128</v>
      </c>
      <c r="U35" s="91">
        <f t="shared" si="5"/>
        <v>128</v>
      </c>
      <c r="V35" s="91">
        <f t="shared" si="5"/>
        <v>109</v>
      </c>
      <c r="W35" s="91">
        <f t="shared" si="5"/>
        <v>109</v>
      </c>
      <c r="X35" s="91">
        <f t="shared" si="5"/>
        <v>109</v>
      </c>
      <c r="Y35" s="91">
        <f t="shared" si="5"/>
        <v>109</v>
      </c>
      <c r="Z35" s="91">
        <f t="shared" si="5"/>
        <v>90</v>
      </c>
      <c r="AA35" s="91">
        <f t="shared" si="5"/>
        <v>71</v>
      </c>
      <c r="AB35" s="91">
        <f t="shared" si="5"/>
        <v>71</v>
      </c>
      <c r="AC35" s="91">
        <f t="shared" si="5"/>
        <v>71</v>
      </c>
      <c r="AD35" s="91">
        <f t="shared" si="5"/>
        <v>52</v>
      </c>
      <c r="AE35" s="91">
        <f t="shared" si="5"/>
        <v>52</v>
      </c>
      <c r="AF35" s="91">
        <f t="shared" si="5"/>
        <v>33</v>
      </c>
      <c r="AG35" s="91">
        <f t="shared" si="5"/>
        <v>33</v>
      </c>
      <c r="AH35" s="91">
        <f t="shared" si="5"/>
        <v>14</v>
      </c>
      <c r="AI35" s="80"/>
      <c r="AJ35" s="81">
        <f>AI36</f>
        <v>14</v>
      </c>
      <c r="AK35" s="81">
        <f>AI37</f>
        <v>28</v>
      </c>
      <c r="AL35" s="81">
        <f>AI38</f>
        <v>40</v>
      </c>
      <c r="AM35" s="81">
        <f>AI39</f>
        <v>58</v>
      </c>
      <c r="AN35" s="81">
        <f>AI40</f>
        <v>68</v>
      </c>
      <c r="AO35" s="81">
        <f>AI41</f>
        <v>84</v>
      </c>
      <c r="AP35" s="81">
        <f>AI42</f>
        <v>98</v>
      </c>
      <c r="AQ35" s="81">
        <f>AI43</f>
        <v>110</v>
      </c>
      <c r="AR35" s="81"/>
      <c r="AS35" s="81"/>
      <c r="AT35" s="81"/>
      <c r="AU35" s="83"/>
    </row>
    <row r="36" spans="2:47" ht="18.75">
      <c r="B36" s="47" t="s">
        <v>36</v>
      </c>
      <c r="C36" s="5">
        <v>119</v>
      </c>
      <c r="D36" s="51">
        <v>13</v>
      </c>
      <c r="E36" s="90">
        <f t="shared" ref="E36:G47" si="6">E$34+($C36-$C$34)*$Q$1</f>
        <v>237</v>
      </c>
      <c r="F36" s="91">
        <f t="shared" si="6"/>
        <v>218</v>
      </c>
      <c r="G36" s="91">
        <f t="shared" si="6"/>
        <v>199</v>
      </c>
      <c r="H36" s="91">
        <f t="shared" si="5"/>
        <v>199</v>
      </c>
      <c r="I36" s="91">
        <f t="shared" si="5"/>
        <v>199</v>
      </c>
      <c r="J36" s="91">
        <f t="shared" si="5"/>
        <v>199</v>
      </c>
      <c r="K36" s="91">
        <f t="shared" si="5"/>
        <v>199</v>
      </c>
      <c r="L36" s="91">
        <f t="shared" si="5"/>
        <v>180</v>
      </c>
      <c r="M36" s="91">
        <f t="shared" si="5"/>
        <v>180</v>
      </c>
      <c r="N36" s="91">
        <f t="shared" si="5"/>
        <v>180</v>
      </c>
      <c r="O36" s="91">
        <f t="shared" si="5"/>
        <v>161</v>
      </c>
      <c r="P36" s="91">
        <f t="shared" si="5"/>
        <v>161</v>
      </c>
      <c r="Q36" s="91">
        <f t="shared" si="5"/>
        <v>161</v>
      </c>
      <c r="R36" s="91">
        <f t="shared" si="5"/>
        <v>161</v>
      </c>
      <c r="S36" s="91">
        <f t="shared" si="5"/>
        <v>142</v>
      </c>
      <c r="T36" s="91">
        <f t="shared" si="5"/>
        <v>142</v>
      </c>
      <c r="U36" s="91">
        <f t="shared" si="5"/>
        <v>142</v>
      </c>
      <c r="V36" s="91">
        <f t="shared" si="5"/>
        <v>123</v>
      </c>
      <c r="W36" s="91">
        <f t="shared" si="5"/>
        <v>123</v>
      </c>
      <c r="X36" s="91">
        <f t="shared" si="5"/>
        <v>123</v>
      </c>
      <c r="Y36" s="91">
        <f t="shared" ref="Y36:AH47" si="7">Y$34+($C36-$C$34)*$Q$1</f>
        <v>123</v>
      </c>
      <c r="Z36" s="91">
        <f t="shared" si="7"/>
        <v>104</v>
      </c>
      <c r="AA36" s="91">
        <f t="shared" si="7"/>
        <v>85</v>
      </c>
      <c r="AB36" s="91">
        <f t="shared" si="7"/>
        <v>85</v>
      </c>
      <c r="AC36" s="91">
        <f t="shared" si="7"/>
        <v>85</v>
      </c>
      <c r="AD36" s="91">
        <f t="shared" si="7"/>
        <v>66</v>
      </c>
      <c r="AE36" s="91">
        <f t="shared" si="7"/>
        <v>66</v>
      </c>
      <c r="AF36" s="91">
        <f t="shared" si="7"/>
        <v>47</v>
      </c>
      <c r="AG36" s="91">
        <f t="shared" si="7"/>
        <v>47</v>
      </c>
      <c r="AH36" s="91">
        <f t="shared" si="7"/>
        <v>28</v>
      </c>
      <c r="AI36" s="81">
        <f>($C36-AI$3)*$Q$1</f>
        <v>14</v>
      </c>
      <c r="AJ36" s="80"/>
      <c r="AK36" s="81">
        <f>AJ37</f>
        <v>14</v>
      </c>
      <c r="AL36" s="81">
        <f>AJ38</f>
        <v>26</v>
      </c>
      <c r="AM36" s="81">
        <f>AJ39</f>
        <v>44</v>
      </c>
      <c r="AN36" s="81">
        <f>AJ40</f>
        <v>54</v>
      </c>
      <c r="AO36" s="81">
        <f>AJ41</f>
        <v>70</v>
      </c>
      <c r="AP36" s="81">
        <f>AJ42</f>
        <v>84</v>
      </c>
      <c r="AQ36" s="81">
        <f>AJ43</f>
        <v>96</v>
      </c>
      <c r="AR36" s="81"/>
      <c r="AS36" s="81"/>
      <c r="AT36" s="81"/>
      <c r="AU36" s="83"/>
    </row>
    <row r="37" spans="2:47" ht="18.75">
      <c r="B37" s="47" t="s">
        <v>37</v>
      </c>
      <c r="C37" s="5">
        <v>126</v>
      </c>
      <c r="D37" s="51">
        <v>14</v>
      </c>
      <c r="E37" s="90">
        <f t="shared" si="6"/>
        <v>251</v>
      </c>
      <c r="F37" s="91">
        <f t="shared" si="6"/>
        <v>232</v>
      </c>
      <c r="G37" s="91">
        <f t="shared" si="6"/>
        <v>213</v>
      </c>
      <c r="H37" s="91">
        <f t="shared" si="5"/>
        <v>213</v>
      </c>
      <c r="I37" s="91">
        <f t="shared" si="5"/>
        <v>213</v>
      </c>
      <c r="J37" s="91">
        <f t="shared" si="5"/>
        <v>213</v>
      </c>
      <c r="K37" s="91">
        <f t="shared" si="5"/>
        <v>213</v>
      </c>
      <c r="L37" s="91">
        <f t="shared" si="5"/>
        <v>194</v>
      </c>
      <c r="M37" s="91">
        <f t="shared" si="5"/>
        <v>194</v>
      </c>
      <c r="N37" s="91">
        <f t="shared" si="5"/>
        <v>194</v>
      </c>
      <c r="O37" s="91">
        <f t="shared" si="5"/>
        <v>175</v>
      </c>
      <c r="P37" s="91">
        <f t="shared" si="5"/>
        <v>175</v>
      </c>
      <c r="Q37" s="91">
        <f t="shared" si="5"/>
        <v>175</v>
      </c>
      <c r="R37" s="91">
        <f t="shared" si="5"/>
        <v>175</v>
      </c>
      <c r="S37" s="91">
        <f t="shared" si="5"/>
        <v>156</v>
      </c>
      <c r="T37" s="91">
        <f t="shared" si="5"/>
        <v>156</v>
      </c>
      <c r="U37" s="91">
        <f t="shared" si="5"/>
        <v>156</v>
      </c>
      <c r="V37" s="91">
        <f t="shared" si="5"/>
        <v>137</v>
      </c>
      <c r="W37" s="91">
        <f t="shared" si="5"/>
        <v>137</v>
      </c>
      <c r="X37" s="91">
        <f t="shared" si="5"/>
        <v>137</v>
      </c>
      <c r="Y37" s="91">
        <f t="shared" si="7"/>
        <v>137</v>
      </c>
      <c r="Z37" s="91">
        <f t="shared" si="7"/>
        <v>118</v>
      </c>
      <c r="AA37" s="91">
        <f t="shared" si="7"/>
        <v>99</v>
      </c>
      <c r="AB37" s="91">
        <f t="shared" si="7"/>
        <v>99</v>
      </c>
      <c r="AC37" s="91">
        <f t="shared" si="7"/>
        <v>99</v>
      </c>
      <c r="AD37" s="91">
        <f t="shared" si="7"/>
        <v>80</v>
      </c>
      <c r="AE37" s="91">
        <f t="shared" si="7"/>
        <v>80</v>
      </c>
      <c r="AF37" s="91">
        <f t="shared" si="7"/>
        <v>61</v>
      </c>
      <c r="AG37" s="91">
        <f t="shared" si="7"/>
        <v>61</v>
      </c>
      <c r="AH37" s="91">
        <f t="shared" si="7"/>
        <v>42</v>
      </c>
      <c r="AI37" s="81">
        <f t="shared" ref="AI37:AN43" si="8">($C37-AI$3)*$Q$1</f>
        <v>28</v>
      </c>
      <c r="AJ37" s="81">
        <f>($C37-AJ$3)*$Q$1</f>
        <v>14</v>
      </c>
      <c r="AK37" s="80"/>
      <c r="AL37" s="81">
        <f>AK38</f>
        <v>12</v>
      </c>
      <c r="AM37" s="81">
        <f>AK39</f>
        <v>30</v>
      </c>
      <c r="AN37" s="81">
        <f>AK40</f>
        <v>40</v>
      </c>
      <c r="AO37" s="81">
        <f>AK41</f>
        <v>56</v>
      </c>
      <c r="AP37" s="81">
        <f>AK42</f>
        <v>70</v>
      </c>
      <c r="AQ37" s="81">
        <f>AK43</f>
        <v>82</v>
      </c>
      <c r="AR37" s="81"/>
      <c r="AS37" s="81"/>
      <c r="AT37" s="81"/>
      <c r="AU37" s="83"/>
    </row>
    <row r="38" spans="2:47" ht="18.75">
      <c r="B38" s="47" t="s">
        <v>38</v>
      </c>
      <c r="C38" s="5">
        <v>132</v>
      </c>
      <c r="D38" s="51">
        <v>14</v>
      </c>
      <c r="E38" s="90">
        <f t="shared" si="6"/>
        <v>263</v>
      </c>
      <c r="F38" s="91">
        <f t="shared" si="6"/>
        <v>244</v>
      </c>
      <c r="G38" s="91">
        <f t="shared" si="6"/>
        <v>225</v>
      </c>
      <c r="H38" s="91">
        <f t="shared" si="5"/>
        <v>225</v>
      </c>
      <c r="I38" s="91">
        <f t="shared" si="5"/>
        <v>225</v>
      </c>
      <c r="J38" s="91">
        <f t="shared" si="5"/>
        <v>225</v>
      </c>
      <c r="K38" s="91">
        <f t="shared" si="5"/>
        <v>225</v>
      </c>
      <c r="L38" s="91">
        <f t="shared" si="5"/>
        <v>206</v>
      </c>
      <c r="M38" s="91">
        <f t="shared" si="5"/>
        <v>206</v>
      </c>
      <c r="N38" s="91">
        <f t="shared" si="5"/>
        <v>206</v>
      </c>
      <c r="O38" s="91">
        <f t="shared" si="5"/>
        <v>187</v>
      </c>
      <c r="P38" s="91">
        <f t="shared" si="5"/>
        <v>187</v>
      </c>
      <c r="Q38" s="91">
        <f t="shared" si="5"/>
        <v>187</v>
      </c>
      <c r="R38" s="91">
        <f t="shared" si="5"/>
        <v>187</v>
      </c>
      <c r="S38" s="91">
        <f t="shared" si="5"/>
        <v>168</v>
      </c>
      <c r="T38" s="91">
        <f t="shared" si="5"/>
        <v>168</v>
      </c>
      <c r="U38" s="91">
        <f t="shared" si="5"/>
        <v>168</v>
      </c>
      <c r="V38" s="91">
        <f t="shared" si="5"/>
        <v>149</v>
      </c>
      <c r="W38" s="91">
        <f t="shared" si="5"/>
        <v>149</v>
      </c>
      <c r="X38" s="91">
        <f t="shared" si="5"/>
        <v>149</v>
      </c>
      <c r="Y38" s="91">
        <f t="shared" si="7"/>
        <v>149</v>
      </c>
      <c r="Z38" s="91">
        <f t="shared" si="7"/>
        <v>130</v>
      </c>
      <c r="AA38" s="91">
        <f t="shared" si="7"/>
        <v>111</v>
      </c>
      <c r="AB38" s="91">
        <f t="shared" si="7"/>
        <v>111</v>
      </c>
      <c r="AC38" s="91">
        <f t="shared" si="7"/>
        <v>111</v>
      </c>
      <c r="AD38" s="91">
        <f t="shared" si="7"/>
        <v>92</v>
      </c>
      <c r="AE38" s="91">
        <f t="shared" si="7"/>
        <v>92</v>
      </c>
      <c r="AF38" s="91">
        <f t="shared" si="7"/>
        <v>73</v>
      </c>
      <c r="AG38" s="91">
        <f t="shared" si="7"/>
        <v>73</v>
      </c>
      <c r="AH38" s="91">
        <f t="shared" si="7"/>
        <v>54</v>
      </c>
      <c r="AI38" s="81">
        <f t="shared" si="8"/>
        <v>40</v>
      </c>
      <c r="AJ38" s="81">
        <f t="shared" si="8"/>
        <v>26</v>
      </c>
      <c r="AK38" s="81">
        <f>($C38-AK$3)*$Q$1</f>
        <v>12</v>
      </c>
      <c r="AL38" s="80"/>
      <c r="AM38" s="81">
        <f>AL39</f>
        <v>18</v>
      </c>
      <c r="AN38" s="81">
        <f>AL40</f>
        <v>28</v>
      </c>
      <c r="AO38" s="81">
        <f>AL41</f>
        <v>44</v>
      </c>
      <c r="AP38" s="81">
        <f>AL42</f>
        <v>58</v>
      </c>
      <c r="AQ38" s="81">
        <f>AL43</f>
        <v>70</v>
      </c>
      <c r="AR38" s="81"/>
      <c r="AS38" s="81"/>
      <c r="AT38" s="81"/>
      <c r="AU38" s="83"/>
    </row>
    <row r="39" spans="2:47" ht="18.75">
      <c r="B39" s="47" t="s">
        <v>39</v>
      </c>
      <c r="C39" s="5">
        <v>141</v>
      </c>
      <c r="D39" s="51">
        <v>15</v>
      </c>
      <c r="E39" s="90">
        <f t="shared" si="6"/>
        <v>281</v>
      </c>
      <c r="F39" s="91">
        <f t="shared" si="6"/>
        <v>262</v>
      </c>
      <c r="G39" s="91">
        <f t="shared" si="6"/>
        <v>243</v>
      </c>
      <c r="H39" s="91">
        <f t="shared" si="5"/>
        <v>243</v>
      </c>
      <c r="I39" s="91">
        <f t="shared" si="5"/>
        <v>243</v>
      </c>
      <c r="J39" s="91">
        <f t="shared" si="5"/>
        <v>243</v>
      </c>
      <c r="K39" s="91">
        <f t="shared" si="5"/>
        <v>243</v>
      </c>
      <c r="L39" s="91">
        <f t="shared" si="5"/>
        <v>224</v>
      </c>
      <c r="M39" s="91">
        <f t="shared" si="5"/>
        <v>224</v>
      </c>
      <c r="N39" s="91">
        <f t="shared" si="5"/>
        <v>224</v>
      </c>
      <c r="O39" s="91">
        <f t="shared" si="5"/>
        <v>205</v>
      </c>
      <c r="P39" s="91">
        <f t="shared" si="5"/>
        <v>205</v>
      </c>
      <c r="Q39" s="91">
        <f t="shared" si="5"/>
        <v>205</v>
      </c>
      <c r="R39" s="91">
        <f t="shared" si="5"/>
        <v>205</v>
      </c>
      <c r="S39" s="91">
        <f t="shared" si="5"/>
        <v>186</v>
      </c>
      <c r="T39" s="91">
        <f t="shared" si="5"/>
        <v>186</v>
      </c>
      <c r="U39" s="91">
        <f t="shared" si="5"/>
        <v>186</v>
      </c>
      <c r="V39" s="91">
        <f t="shared" si="5"/>
        <v>167</v>
      </c>
      <c r="W39" s="91">
        <f t="shared" si="5"/>
        <v>167</v>
      </c>
      <c r="X39" s="91">
        <f t="shared" si="5"/>
        <v>167</v>
      </c>
      <c r="Y39" s="91">
        <f t="shared" si="7"/>
        <v>167</v>
      </c>
      <c r="Z39" s="91">
        <f t="shared" si="7"/>
        <v>148</v>
      </c>
      <c r="AA39" s="91">
        <f t="shared" si="7"/>
        <v>129</v>
      </c>
      <c r="AB39" s="91">
        <f t="shared" si="7"/>
        <v>129</v>
      </c>
      <c r="AC39" s="91">
        <f t="shared" si="7"/>
        <v>129</v>
      </c>
      <c r="AD39" s="91">
        <f t="shared" si="7"/>
        <v>110</v>
      </c>
      <c r="AE39" s="91">
        <f t="shared" si="7"/>
        <v>110</v>
      </c>
      <c r="AF39" s="91">
        <f t="shared" si="7"/>
        <v>91</v>
      </c>
      <c r="AG39" s="91">
        <f t="shared" si="7"/>
        <v>91</v>
      </c>
      <c r="AH39" s="91">
        <f t="shared" si="7"/>
        <v>72</v>
      </c>
      <c r="AI39" s="81">
        <f t="shared" si="8"/>
        <v>58</v>
      </c>
      <c r="AJ39" s="81">
        <f t="shared" si="8"/>
        <v>44</v>
      </c>
      <c r="AK39" s="81">
        <f t="shared" si="8"/>
        <v>30</v>
      </c>
      <c r="AL39" s="81">
        <f>($C39-AL$3)*$Q$1</f>
        <v>18</v>
      </c>
      <c r="AM39" s="80"/>
      <c r="AN39" s="81">
        <f>AM40</f>
        <v>10</v>
      </c>
      <c r="AO39" s="81">
        <f>AM41</f>
        <v>26</v>
      </c>
      <c r="AP39" s="81">
        <f>AM42</f>
        <v>40</v>
      </c>
      <c r="AQ39" s="81">
        <f>AM43</f>
        <v>52</v>
      </c>
      <c r="AR39" s="81"/>
      <c r="AS39" s="81"/>
      <c r="AT39" s="81"/>
      <c r="AU39" s="83"/>
    </row>
    <row r="40" spans="2:47" ht="18.75">
      <c r="B40" s="47" t="s">
        <v>40</v>
      </c>
      <c r="C40" s="5">
        <v>146</v>
      </c>
      <c r="D40" s="51">
        <v>15</v>
      </c>
      <c r="E40" s="90">
        <f t="shared" si="6"/>
        <v>291</v>
      </c>
      <c r="F40" s="91">
        <f t="shared" si="6"/>
        <v>272</v>
      </c>
      <c r="G40" s="91">
        <f t="shared" si="6"/>
        <v>253</v>
      </c>
      <c r="H40" s="91">
        <f t="shared" si="5"/>
        <v>253</v>
      </c>
      <c r="I40" s="91">
        <f t="shared" si="5"/>
        <v>253</v>
      </c>
      <c r="J40" s="91">
        <f t="shared" si="5"/>
        <v>253</v>
      </c>
      <c r="K40" s="91">
        <f t="shared" si="5"/>
        <v>253</v>
      </c>
      <c r="L40" s="91">
        <f t="shared" si="5"/>
        <v>234</v>
      </c>
      <c r="M40" s="91">
        <f t="shared" si="5"/>
        <v>234</v>
      </c>
      <c r="N40" s="91">
        <f t="shared" si="5"/>
        <v>234</v>
      </c>
      <c r="O40" s="91">
        <f t="shared" si="5"/>
        <v>215</v>
      </c>
      <c r="P40" s="91">
        <f t="shared" si="5"/>
        <v>215</v>
      </c>
      <c r="Q40" s="91">
        <f t="shared" si="5"/>
        <v>215</v>
      </c>
      <c r="R40" s="91">
        <f t="shared" si="5"/>
        <v>215</v>
      </c>
      <c r="S40" s="91">
        <f t="shared" si="5"/>
        <v>196</v>
      </c>
      <c r="T40" s="91">
        <f t="shared" si="5"/>
        <v>196</v>
      </c>
      <c r="U40" s="91">
        <f t="shared" si="5"/>
        <v>196</v>
      </c>
      <c r="V40" s="91">
        <f t="shared" si="5"/>
        <v>177</v>
      </c>
      <c r="W40" s="91">
        <f t="shared" si="5"/>
        <v>177</v>
      </c>
      <c r="X40" s="91">
        <f t="shared" si="5"/>
        <v>177</v>
      </c>
      <c r="Y40" s="91">
        <f t="shared" si="7"/>
        <v>177</v>
      </c>
      <c r="Z40" s="91">
        <f t="shared" si="7"/>
        <v>158</v>
      </c>
      <c r="AA40" s="91">
        <f t="shared" si="7"/>
        <v>139</v>
      </c>
      <c r="AB40" s="91">
        <f t="shared" si="7"/>
        <v>139</v>
      </c>
      <c r="AC40" s="91">
        <f t="shared" si="7"/>
        <v>139</v>
      </c>
      <c r="AD40" s="91">
        <f t="shared" si="7"/>
        <v>120</v>
      </c>
      <c r="AE40" s="91">
        <f t="shared" si="7"/>
        <v>120</v>
      </c>
      <c r="AF40" s="91">
        <f t="shared" si="7"/>
        <v>101</v>
      </c>
      <c r="AG40" s="91">
        <f t="shared" si="7"/>
        <v>101</v>
      </c>
      <c r="AH40" s="91">
        <f t="shared" si="7"/>
        <v>82</v>
      </c>
      <c r="AI40" s="81">
        <f t="shared" si="8"/>
        <v>68</v>
      </c>
      <c r="AJ40" s="81">
        <f t="shared" si="8"/>
        <v>54</v>
      </c>
      <c r="AK40" s="81">
        <f t="shared" si="8"/>
        <v>40</v>
      </c>
      <c r="AL40" s="81">
        <f t="shared" si="8"/>
        <v>28</v>
      </c>
      <c r="AM40" s="81">
        <f>($C40-AM$3)*$Q$1</f>
        <v>10</v>
      </c>
      <c r="AN40" s="80"/>
      <c r="AO40" s="81">
        <f>AN41</f>
        <v>16</v>
      </c>
      <c r="AP40" s="81">
        <f>AN42</f>
        <v>30</v>
      </c>
      <c r="AQ40" s="81">
        <f>AN43</f>
        <v>42</v>
      </c>
      <c r="AR40" s="81"/>
      <c r="AS40" s="81"/>
      <c r="AT40" s="81"/>
      <c r="AU40" s="83"/>
    </row>
    <row r="41" spans="2:47" ht="18.75">
      <c r="B41" s="47" t="s">
        <v>41</v>
      </c>
      <c r="C41" s="5">
        <v>154</v>
      </c>
      <c r="D41" s="51">
        <v>16</v>
      </c>
      <c r="E41" s="90">
        <f t="shared" si="6"/>
        <v>307</v>
      </c>
      <c r="F41" s="91">
        <f t="shared" si="6"/>
        <v>288</v>
      </c>
      <c r="G41" s="91">
        <f t="shared" si="6"/>
        <v>269</v>
      </c>
      <c r="H41" s="91">
        <f t="shared" si="5"/>
        <v>269</v>
      </c>
      <c r="I41" s="91">
        <f t="shared" si="5"/>
        <v>269</v>
      </c>
      <c r="J41" s="91">
        <f t="shared" si="5"/>
        <v>269</v>
      </c>
      <c r="K41" s="91">
        <f t="shared" si="5"/>
        <v>269</v>
      </c>
      <c r="L41" s="91">
        <f t="shared" si="5"/>
        <v>250</v>
      </c>
      <c r="M41" s="91">
        <f t="shared" si="5"/>
        <v>250</v>
      </c>
      <c r="N41" s="91">
        <f t="shared" si="5"/>
        <v>250</v>
      </c>
      <c r="O41" s="91">
        <f t="shared" si="5"/>
        <v>231</v>
      </c>
      <c r="P41" s="91">
        <f t="shared" si="5"/>
        <v>231</v>
      </c>
      <c r="Q41" s="91">
        <f t="shared" si="5"/>
        <v>231</v>
      </c>
      <c r="R41" s="91">
        <f t="shared" si="5"/>
        <v>231</v>
      </c>
      <c r="S41" s="91">
        <f t="shared" si="5"/>
        <v>212</v>
      </c>
      <c r="T41" s="91">
        <f t="shared" si="5"/>
        <v>212</v>
      </c>
      <c r="U41" s="91">
        <f t="shared" si="5"/>
        <v>212</v>
      </c>
      <c r="V41" s="91">
        <f t="shared" si="5"/>
        <v>193</v>
      </c>
      <c r="W41" s="91">
        <f t="shared" si="5"/>
        <v>193</v>
      </c>
      <c r="X41" s="91">
        <f t="shared" si="5"/>
        <v>193</v>
      </c>
      <c r="Y41" s="91">
        <f t="shared" si="7"/>
        <v>193</v>
      </c>
      <c r="Z41" s="91">
        <f t="shared" si="7"/>
        <v>174</v>
      </c>
      <c r="AA41" s="91">
        <f t="shared" si="7"/>
        <v>155</v>
      </c>
      <c r="AB41" s="91">
        <f t="shared" si="7"/>
        <v>155</v>
      </c>
      <c r="AC41" s="91">
        <f t="shared" si="7"/>
        <v>155</v>
      </c>
      <c r="AD41" s="91">
        <f t="shared" si="7"/>
        <v>136</v>
      </c>
      <c r="AE41" s="91">
        <f t="shared" si="7"/>
        <v>136</v>
      </c>
      <c r="AF41" s="91">
        <f t="shared" si="7"/>
        <v>117</v>
      </c>
      <c r="AG41" s="91">
        <f t="shared" si="7"/>
        <v>117</v>
      </c>
      <c r="AH41" s="91">
        <f t="shared" si="7"/>
        <v>98</v>
      </c>
      <c r="AI41" s="81">
        <f t="shared" si="8"/>
        <v>84</v>
      </c>
      <c r="AJ41" s="81">
        <f t="shared" si="8"/>
        <v>70</v>
      </c>
      <c r="AK41" s="81">
        <f t="shared" si="8"/>
        <v>56</v>
      </c>
      <c r="AL41" s="81">
        <f t="shared" si="8"/>
        <v>44</v>
      </c>
      <c r="AM41" s="81">
        <f t="shared" si="8"/>
        <v>26</v>
      </c>
      <c r="AN41" s="81">
        <f>($C41-AN$3)*$Q$1</f>
        <v>16</v>
      </c>
      <c r="AO41" s="80"/>
      <c r="AP41" s="81">
        <f>AO42</f>
        <v>14</v>
      </c>
      <c r="AQ41" s="81">
        <f>AO43</f>
        <v>26</v>
      </c>
      <c r="AR41" s="81"/>
      <c r="AS41" s="81"/>
      <c r="AT41" s="81"/>
      <c r="AU41" s="83"/>
    </row>
    <row r="42" spans="2:47" ht="18.75">
      <c r="B42" s="47" t="s">
        <v>42</v>
      </c>
      <c r="C42" s="5">
        <v>161</v>
      </c>
      <c r="D42" s="51">
        <v>17</v>
      </c>
      <c r="E42" s="90">
        <f t="shared" si="6"/>
        <v>321</v>
      </c>
      <c r="F42" s="91">
        <f t="shared" si="6"/>
        <v>302</v>
      </c>
      <c r="G42" s="91">
        <f t="shared" si="6"/>
        <v>283</v>
      </c>
      <c r="H42" s="91">
        <f t="shared" si="5"/>
        <v>283</v>
      </c>
      <c r="I42" s="91">
        <f t="shared" si="5"/>
        <v>283</v>
      </c>
      <c r="J42" s="91">
        <f t="shared" si="5"/>
        <v>283</v>
      </c>
      <c r="K42" s="91">
        <f t="shared" si="5"/>
        <v>283</v>
      </c>
      <c r="L42" s="91">
        <f t="shared" si="5"/>
        <v>264</v>
      </c>
      <c r="M42" s="91">
        <f t="shared" si="5"/>
        <v>264</v>
      </c>
      <c r="N42" s="91">
        <f t="shared" si="5"/>
        <v>264</v>
      </c>
      <c r="O42" s="91">
        <f t="shared" si="5"/>
        <v>245</v>
      </c>
      <c r="P42" s="91">
        <f t="shared" si="5"/>
        <v>245</v>
      </c>
      <c r="Q42" s="91">
        <f t="shared" si="5"/>
        <v>245</v>
      </c>
      <c r="R42" s="91">
        <f t="shared" si="5"/>
        <v>245</v>
      </c>
      <c r="S42" s="91">
        <f t="shared" si="5"/>
        <v>226</v>
      </c>
      <c r="T42" s="91">
        <f t="shared" si="5"/>
        <v>226</v>
      </c>
      <c r="U42" s="91">
        <f t="shared" si="5"/>
        <v>226</v>
      </c>
      <c r="V42" s="91">
        <f t="shared" si="5"/>
        <v>207</v>
      </c>
      <c r="W42" s="91">
        <f t="shared" si="5"/>
        <v>207</v>
      </c>
      <c r="X42" s="91">
        <f t="shared" si="5"/>
        <v>207</v>
      </c>
      <c r="Y42" s="91">
        <f t="shared" si="7"/>
        <v>207</v>
      </c>
      <c r="Z42" s="91">
        <f t="shared" si="7"/>
        <v>188</v>
      </c>
      <c r="AA42" s="91">
        <f t="shared" si="7"/>
        <v>169</v>
      </c>
      <c r="AB42" s="91">
        <f t="shared" si="7"/>
        <v>169</v>
      </c>
      <c r="AC42" s="91">
        <f t="shared" si="7"/>
        <v>169</v>
      </c>
      <c r="AD42" s="91">
        <f t="shared" si="7"/>
        <v>150</v>
      </c>
      <c r="AE42" s="91">
        <f t="shared" si="7"/>
        <v>150</v>
      </c>
      <c r="AF42" s="91">
        <f t="shared" si="7"/>
        <v>131</v>
      </c>
      <c r="AG42" s="91">
        <f t="shared" si="7"/>
        <v>131</v>
      </c>
      <c r="AH42" s="91">
        <f t="shared" si="7"/>
        <v>112</v>
      </c>
      <c r="AI42" s="81">
        <f t="shared" si="8"/>
        <v>98</v>
      </c>
      <c r="AJ42" s="81">
        <f t="shared" si="8"/>
        <v>84</v>
      </c>
      <c r="AK42" s="81">
        <f t="shared" si="8"/>
        <v>70</v>
      </c>
      <c r="AL42" s="81">
        <f t="shared" si="8"/>
        <v>58</v>
      </c>
      <c r="AM42" s="81">
        <f t="shared" si="8"/>
        <v>40</v>
      </c>
      <c r="AN42" s="81">
        <f t="shared" si="8"/>
        <v>30</v>
      </c>
      <c r="AO42" s="81">
        <f>($C42-AO$3)*$Q$1</f>
        <v>14</v>
      </c>
      <c r="AP42" s="80"/>
      <c r="AQ42" s="81">
        <f>AP43</f>
        <v>12</v>
      </c>
      <c r="AR42" s="81"/>
      <c r="AS42" s="81"/>
      <c r="AT42" s="81"/>
      <c r="AU42" s="83"/>
    </row>
    <row r="43" spans="2:47" ht="18.75">
      <c r="B43" s="47" t="s">
        <v>43</v>
      </c>
      <c r="C43" s="5">
        <v>167</v>
      </c>
      <c r="D43" s="51">
        <v>17</v>
      </c>
      <c r="E43" s="90">
        <f t="shared" si="6"/>
        <v>333</v>
      </c>
      <c r="F43" s="91">
        <f t="shared" si="6"/>
        <v>314</v>
      </c>
      <c r="G43" s="91">
        <f t="shared" si="6"/>
        <v>295</v>
      </c>
      <c r="H43" s="91">
        <f t="shared" si="5"/>
        <v>295</v>
      </c>
      <c r="I43" s="91">
        <f t="shared" si="5"/>
        <v>295</v>
      </c>
      <c r="J43" s="91">
        <f t="shared" si="5"/>
        <v>295</v>
      </c>
      <c r="K43" s="91">
        <f t="shared" si="5"/>
        <v>295</v>
      </c>
      <c r="L43" s="91">
        <f t="shared" si="5"/>
        <v>276</v>
      </c>
      <c r="M43" s="91">
        <f t="shared" si="5"/>
        <v>276</v>
      </c>
      <c r="N43" s="91">
        <f t="shared" si="5"/>
        <v>276</v>
      </c>
      <c r="O43" s="91">
        <f t="shared" si="5"/>
        <v>257</v>
      </c>
      <c r="P43" s="91">
        <f t="shared" si="5"/>
        <v>257</v>
      </c>
      <c r="Q43" s="91">
        <f t="shared" si="5"/>
        <v>257</v>
      </c>
      <c r="R43" s="91">
        <f t="shared" si="5"/>
        <v>257</v>
      </c>
      <c r="S43" s="91">
        <f t="shared" si="5"/>
        <v>238</v>
      </c>
      <c r="T43" s="91">
        <f t="shared" si="5"/>
        <v>238</v>
      </c>
      <c r="U43" s="91">
        <f t="shared" si="5"/>
        <v>238</v>
      </c>
      <c r="V43" s="91">
        <f t="shared" si="5"/>
        <v>219</v>
      </c>
      <c r="W43" s="91">
        <f t="shared" si="5"/>
        <v>219</v>
      </c>
      <c r="X43" s="91">
        <f t="shared" si="5"/>
        <v>219</v>
      </c>
      <c r="Y43" s="91">
        <f t="shared" si="7"/>
        <v>219</v>
      </c>
      <c r="Z43" s="91">
        <f t="shared" si="7"/>
        <v>200</v>
      </c>
      <c r="AA43" s="91">
        <f t="shared" si="7"/>
        <v>181</v>
      </c>
      <c r="AB43" s="91">
        <f t="shared" si="7"/>
        <v>181</v>
      </c>
      <c r="AC43" s="91">
        <f t="shared" si="7"/>
        <v>181</v>
      </c>
      <c r="AD43" s="91">
        <f t="shared" si="7"/>
        <v>162</v>
      </c>
      <c r="AE43" s="91">
        <f t="shared" si="7"/>
        <v>162</v>
      </c>
      <c r="AF43" s="91">
        <f t="shared" si="7"/>
        <v>143</v>
      </c>
      <c r="AG43" s="91">
        <f t="shared" si="7"/>
        <v>143</v>
      </c>
      <c r="AH43" s="91">
        <f t="shared" si="7"/>
        <v>124</v>
      </c>
      <c r="AI43" s="81">
        <f t="shared" si="8"/>
        <v>110</v>
      </c>
      <c r="AJ43" s="81">
        <f t="shared" si="8"/>
        <v>96</v>
      </c>
      <c r="AK43" s="81">
        <f t="shared" si="8"/>
        <v>82</v>
      </c>
      <c r="AL43" s="81">
        <f t="shared" si="8"/>
        <v>70</v>
      </c>
      <c r="AM43" s="81">
        <f t="shared" si="8"/>
        <v>52</v>
      </c>
      <c r="AN43" s="81">
        <f t="shared" si="8"/>
        <v>42</v>
      </c>
      <c r="AO43" s="81">
        <f>($C43-AO$3)*$Q$1</f>
        <v>26</v>
      </c>
      <c r="AP43" s="81">
        <f>($C43-AP$3)*$Q$1</f>
        <v>12</v>
      </c>
      <c r="AQ43" s="80"/>
      <c r="AR43" s="81"/>
      <c r="AS43" s="81"/>
      <c r="AT43" s="81"/>
      <c r="AU43" s="83"/>
    </row>
    <row r="44" spans="2:47" ht="18.75">
      <c r="B44" s="47" t="s">
        <v>44</v>
      </c>
      <c r="C44" s="5">
        <v>112</v>
      </c>
      <c r="D44" s="51">
        <v>12</v>
      </c>
      <c r="E44" s="90">
        <f t="shared" si="6"/>
        <v>223</v>
      </c>
      <c r="F44" s="91">
        <f t="shared" si="6"/>
        <v>204</v>
      </c>
      <c r="G44" s="91">
        <f t="shared" si="6"/>
        <v>185</v>
      </c>
      <c r="H44" s="91">
        <f t="shared" si="5"/>
        <v>185</v>
      </c>
      <c r="I44" s="91">
        <f t="shared" si="5"/>
        <v>185</v>
      </c>
      <c r="J44" s="91">
        <f t="shared" si="5"/>
        <v>185</v>
      </c>
      <c r="K44" s="91">
        <f t="shared" si="5"/>
        <v>185</v>
      </c>
      <c r="L44" s="91">
        <f t="shared" si="5"/>
        <v>166</v>
      </c>
      <c r="M44" s="91">
        <f t="shared" si="5"/>
        <v>166</v>
      </c>
      <c r="N44" s="91">
        <f t="shared" si="5"/>
        <v>166</v>
      </c>
      <c r="O44" s="91">
        <f t="shared" si="5"/>
        <v>147</v>
      </c>
      <c r="P44" s="91">
        <f t="shared" si="5"/>
        <v>147</v>
      </c>
      <c r="Q44" s="91">
        <f t="shared" si="5"/>
        <v>147</v>
      </c>
      <c r="R44" s="91">
        <f t="shared" si="5"/>
        <v>147</v>
      </c>
      <c r="S44" s="91">
        <f t="shared" si="5"/>
        <v>128</v>
      </c>
      <c r="T44" s="91">
        <f t="shared" si="5"/>
        <v>128</v>
      </c>
      <c r="U44" s="91">
        <f t="shared" si="5"/>
        <v>128</v>
      </c>
      <c r="V44" s="91">
        <f t="shared" si="5"/>
        <v>109</v>
      </c>
      <c r="W44" s="91">
        <f t="shared" si="5"/>
        <v>109</v>
      </c>
      <c r="X44" s="91">
        <f t="shared" si="5"/>
        <v>109</v>
      </c>
      <c r="Y44" s="91">
        <f t="shared" si="7"/>
        <v>109</v>
      </c>
      <c r="Z44" s="91">
        <f t="shared" si="7"/>
        <v>90</v>
      </c>
      <c r="AA44" s="91">
        <f t="shared" si="7"/>
        <v>71</v>
      </c>
      <c r="AB44" s="91">
        <f t="shared" si="7"/>
        <v>71</v>
      </c>
      <c r="AC44" s="91">
        <f t="shared" si="7"/>
        <v>71</v>
      </c>
      <c r="AD44" s="91">
        <f t="shared" si="7"/>
        <v>52</v>
      </c>
      <c r="AE44" s="91">
        <f t="shared" si="7"/>
        <v>52</v>
      </c>
      <c r="AF44" s="91">
        <f t="shared" si="7"/>
        <v>33</v>
      </c>
      <c r="AG44" s="91">
        <f t="shared" si="7"/>
        <v>33</v>
      </c>
      <c r="AH44" s="91">
        <f t="shared" si="7"/>
        <v>14</v>
      </c>
      <c r="AI44" s="81"/>
      <c r="AJ44" s="81"/>
      <c r="AK44" s="81"/>
      <c r="AL44" s="81"/>
      <c r="AM44" s="81"/>
      <c r="AN44" s="81"/>
      <c r="AO44" s="81"/>
      <c r="AP44" s="81"/>
      <c r="AQ44" s="81"/>
      <c r="AR44" s="80"/>
      <c r="AS44" s="81">
        <f>AR45</f>
        <v>22</v>
      </c>
      <c r="AT44" s="81">
        <f>AR46</f>
        <v>34</v>
      </c>
      <c r="AU44" s="83">
        <f>AR47</f>
        <v>58</v>
      </c>
    </row>
    <row r="45" spans="2:47" ht="18.75">
      <c r="B45" s="47" t="s">
        <v>45</v>
      </c>
      <c r="C45" s="5">
        <v>123</v>
      </c>
      <c r="D45" s="51">
        <v>13</v>
      </c>
      <c r="E45" s="90">
        <f t="shared" si="6"/>
        <v>245</v>
      </c>
      <c r="F45" s="91">
        <f t="shared" si="6"/>
        <v>226</v>
      </c>
      <c r="G45" s="91">
        <f t="shared" si="6"/>
        <v>207</v>
      </c>
      <c r="H45" s="91">
        <f t="shared" si="5"/>
        <v>207</v>
      </c>
      <c r="I45" s="91">
        <f t="shared" si="5"/>
        <v>207</v>
      </c>
      <c r="J45" s="91">
        <f t="shared" si="5"/>
        <v>207</v>
      </c>
      <c r="K45" s="91">
        <f t="shared" si="5"/>
        <v>207</v>
      </c>
      <c r="L45" s="91">
        <f t="shared" si="5"/>
        <v>188</v>
      </c>
      <c r="M45" s="91">
        <f t="shared" si="5"/>
        <v>188</v>
      </c>
      <c r="N45" s="91">
        <f t="shared" si="5"/>
        <v>188</v>
      </c>
      <c r="O45" s="91">
        <f t="shared" si="5"/>
        <v>169</v>
      </c>
      <c r="P45" s="91">
        <f t="shared" si="5"/>
        <v>169</v>
      </c>
      <c r="Q45" s="91">
        <f t="shared" si="5"/>
        <v>169</v>
      </c>
      <c r="R45" s="91">
        <f t="shared" si="5"/>
        <v>169</v>
      </c>
      <c r="S45" s="91">
        <f t="shared" si="5"/>
        <v>150</v>
      </c>
      <c r="T45" s="91">
        <f t="shared" si="5"/>
        <v>150</v>
      </c>
      <c r="U45" s="91">
        <f t="shared" si="5"/>
        <v>150</v>
      </c>
      <c r="V45" s="91">
        <f t="shared" si="5"/>
        <v>131</v>
      </c>
      <c r="W45" s="91">
        <f t="shared" si="5"/>
        <v>131</v>
      </c>
      <c r="X45" s="91">
        <f t="shared" si="5"/>
        <v>131</v>
      </c>
      <c r="Y45" s="91">
        <f t="shared" si="7"/>
        <v>131</v>
      </c>
      <c r="Z45" s="91">
        <f t="shared" si="7"/>
        <v>112</v>
      </c>
      <c r="AA45" s="91">
        <f t="shared" si="7"/>
        <v>93</v>
      </c>
      <c r="AB45" s="91">
        <f t="shared" si="7"/>
        <v>93</v>
      </c>
      <c r="AC45" s="91">
        <f t="shared" si="7"/>
        <v>93</v>
      </c>
      <c r="AD45" s="91">
        <f t="shared" si="7"/>
        <v>74</v>
      </c>
      <c r="AE45" s="91">
        <f t="shared" si="7"/>
        <v>74</v>
      </c>
      <c r="AF45" s="91">
        <f t="shared" si="7"/>
        <v>55</v>
      </c>
      <c r="AG45" s="91">
        <f t="shared" si="7"/>
        <v>55</v>
      </c>
      <c r="AH45" s="91">
        <f t="shared" si="7"/>
        <v>36</v>
      </c>
      <c r="AI45" s="81"/>
      <c r="AJ45" s="81"/>
      <c r="AK45" s="81"/>
      <c r="AL45" s="81"/>
      <c r="AM45" s="81"/>
      <c r="AN45" s="81"/>
      <c r="AO45" s="81"/>
      <c r="AP45" s="81"/>
      <c r="AQ45" s="81"/>
      <c r="AR45" s="81">
        <f>($C45-AR$3)*$Q$1</f>
        <v>22</v>
      </c>
      <c r="AS45" s="80"/>
      <c r="AT45" s="81">
        <f>AS46</f>
        <v>12</v>
      </c>
      <c r="AU45" s="83">
        <f>AS47</f>
        <v>36</v>
      </c>
    </row>
    <row r="46" spans="2:47" ht="18.75">
      <c r="B46" s="47" t="s">
        <v>46</v>
      </c>
      <c r="C46" s="5">
        <v>129</v>
      </c>
      <c r="D46" s="51">
        <v>14</v>
      </c>
      <c r="E46" s="90">
        <f t="shared" si="6"/>
        <v>257</v>
      </c>
      <c r="F46" s="91">
        <f t="shared" si="6"/>
        <v>238</v>
      </c>
      <c r="G46" s="91">
        <f t="shared" si="6"/>
        <v>219</v>
      </c>
      <c r="H46" s="91">
        <f t="shared" si="5"/>
        <v>219</v>
      </c>
      <c r="I46" s="91">
        <f t="shared" si="5"/>
        <v>219</v>
      </c>
      <c r="J46" s="91">
        <f t="shared" si="5"/>
        <v>219</v>
      </c>
      <c r="K46" s="91">
        <f t="shared" si="5"/>
        <v>219</v>
      </c>
      <c r="L46" s="91">
        <f t="shared" si="5"/>
        <v>200</v>
      </c>
      <c r="M46" s="91">
        <f t="shared" si="5"/>
        <v>200</v>
      </c>
      <c r="N46" s="91">
        <f t="shared" si="5"/>
        <v>200</v>
      </c>
      <c r="O46" s="91">
        <f t="shared" si="5"/>
        <v>181</v>
      </c>
      <c r="P46" s="91">
        <f t="shared" si="5"/>
        <v>181</v>
      </c>
      <c r="Q46" s="91">
        <f t="shared" si="5"/>
        <v>181</v>
      </c>
      <c r="R46" s="91">
        <f t="shared" si="5"/>
        <v>181</v>
      </c>
      <c r="S46" s="91">
        <f t="shared" si="5"/>
        <v>162</v>
      </c>
      <c r="T46" s="91">
        <f t="shared" si="5"/>
        <v>162</v>
      </c>
      <c r="U46" s="91">
        <f t="shared" si="5"/>
        <v>162</v>
      </c>
      <c r="V46" s="91">
        <f t="shared" si="5"/>
        <v>143</v>
      </c>
      <c r="W46" s="91">
        <f t="shared" si="5"/>
        <v>143</v>
      </c>
      <c r="X46" s="91">
        <f t="shared" si="5"/>
        <v>143</v>
      </c>
      <c r="Y46" s="91">
        <f t="shared" si="7"/>
        <v>143</v>
      </c>
      <c r="Z46" s="91">
        <f t="shared" si="7"/>
        <v>124</v>
      </c>
      <c r="AA46" s="91">
        <f t="shared" si="7"/>
        <v>105</v>
      </c>
      <c r="AB46" s="91">
        <f t="shared" si="7"/>
        <v>105</v>
      </c>
      <c r="AC46" s="91">
        <f t="shared" si="7"/>
        <v>105</v>
      </c>
      <c r="AD46" s="91">
        <f t="shared" si="7"/>
        <v>86</v>
      </c>
      <c r="AE46" s="91">
        <f t="shared" si="7"/>
        <v>86</v>
      </c>
      <c r="AF46" s="91">
        <f t="shared" si="7"/>
        <v>67</v>
      </c>
      <c r="AG46" s="91">
        <f t="shared" si="7"/>
        <v>67</v>
      </c>
      <c r="AH46" s="91">
        <f t="shared" si="7"/>
        <v>48</v>
      </c>
      <c r="AI46" s="81"/>
      <c r="AJ46" s="81"/>
      <c r="AK46" s="81"/>
      <c r="AL46" s="81"/>
      <c r="AM46" s="81"/>
      <c r="AN46" s="81"/>
      <c r="AO46" s="81"/>
      <c r="AP46" s="81"/>
      <c r="AQ46" s="81"/>
      <c r="AR46" s="81">
        <f t="shared" ref="AR46:AR47" si="9">($C46-AR$3)*$Q$1</f>
        <v>34</v>
      </c>
      <c r="AS46" s="81">
        <f>($C46-AS$3)*$Q$1</f>
        <v>12</v>
      </c>
      <c r="AT46" s="80"/>
      <c r="AU46" s="83">
        <f>AT47</f>
        <v>24</v>
      </c>
    </row>
    <row r="47" spans="2:47" ht="19.5" thickBot="1">
      <c r="B47" s="47" t="s">
        <v>47</v>
      </c>
      <c r="C47" s="5">
        <v>141</v>
      </c>
      <c r="D47" s="51">
        <v>15</v>
      </c>
      <c r="E47" s="93">
        <f t="shared" si="6"/>
        <v>281</v>
      </c>
      <c r="F47" s="94">
        <f t="shared" si="6"/>
        <v>262</v>
      </c>
      <c r="G47" s="94">
        <f t="shared" si="6"/>
        <v>243</v>
      </c>
      <c r="H47" s="94">
        <f t="shared" si="5"/>
        <v>243</v>
      </c>
      <c r="I47" s="94">
        <f t="shared" si="5"/>
        <v>243</v>
      </c>
      <c r="J47" s="94">
        <f t="shared" si="5"/>
        <v>243</v>
      </c>
      <c r="K47" s="94">
        <f t="shared" si="5"/>
        <v>243</v>
      </c>
      <c r="L47" s="94">
        <f t="shared" si="5"/>
        <v>224</v>
      </c>
      <c r="M47" s="94">
        <f t="shared" si="5"/>
        <v>224</v>
      </c>
      <c r="N47" s="94">
        <f t="shared" si="5"/>
        <v>224</v>
      </c>
      <c r="O47" s="94">
        <f t="shared" si="5"/>
        <v>205</v>
      </c>
      <c r="P47" s="94">
        <f t="shared" si="5"/>
        <v>205</v>
      </c>
      <c r="Q47" s="94">
        <f t="shared" si="5"/>
        <v>205</v>
      </c>
      <c r="R47" s="94">
        <f t="shared" si="5"/>
        <v>205</v>
      </c>
      <c r="S47" s="94">
        <f t="shared" si="5"/>
        <v>186</v>
      </c>
      <c r="T47" s="94">
        <f t="shared" si="5"/>
        <v>186</v>
      </c>
      <c r="U47" s="94">
        <f t="shared" si="5"/>
        <v>186</v>
      </c>
      <c r="V47" s="94">
        <f t="shared" si="5"/>
        <v>167</v>
      </c>
      <c r="W47" s="94">
        <f t="shared" si="5"/>
        <v>167</v>
      </c>
      <c r="X47" s="94">
        <f t="shared" si="5"/>
        <v>167</v>
      </c>
      <c r="Y47" s="94">
        <f t="shared" si="7"/>
        <v>167</v>
      </c>
      <c r="Z47" s="94">
        <f t="shared" si="7"/>
        <v>148</v>
      </c>
      <c r="AA47" s="94">
        <f t="shared" si="7"/>
        <v>129</v>
      </c>
      <c r="AB47" s="94">
        <f t="shared" si="7"/>
        <v>129</v>
      </c>
      <c r="AC47" s="94">
        <f t="shared" si="7"/>
        <v>129</v>
      </c>
      <c r="AD47" s="94">
        <f t="shared" si="7"/>
        <v>110</v>
      </c>
      <c r="AE47" s="94">
        <f t="shared" si="7"/>
        <v>110</v>
      </c>
      <c r="AF47" s="94">
        <f t="shared" si="7"/>
        <v>91</v>
      </c>
      <c r="AG47" s="94">
        <f t="shared" si="7"/>
        <v>91</v>
      </c>
      <c r="AH47" s="94">
        <f t="shared" si="7"/>
        <v>72</v>
      </c>
      <c r="AI47" s="87"/>
      <c r="AJ47" s="87"/>
      <c r="AK47" s="87"/>
      <c r="AL47" s="87"/>
      <c r="AM47" s="87"/>
      <c r="AN47" s="87"/>
      <c r="AO47" s="87"/>
      <c r="AP47" s="87"/>
      <c r="AQ47" s="87"/>
      <c r="AR47" s="87">
        <f t="shared" si="9"/>
        <v>58</v>
      </c>
      <c r="AS47" s="87">
        <f>($C47-AS$3)*$Q$1</f>
        <v>36</v>
      </c>
      <c r="AT47" s="87">
        <f>($C47-AT$3)*$Q$1</f>
        <v>24</v>
      </c>
      <c r="AU47" s="89"/>
    </row>
  </sheetData>
  <pageMargins left="0.25" right="0.25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6"/>
  <sheetViews>
    <sheetView workbookViewId="0">
      <selection activeCell="N7" sqref="N7"/>
    </sheetView>
  </sheetViews>
  <sheetFormatPr defaultRowHeight="12.75"/>
  <sheetData>
    <row r="1" spans="2:8" ht="15">
      <c r="G1" s="202" t="s">
        <v>122</v>
      </c>
    </row>
    <row r="3" spans="2:8" ht="32.25" customHeight="1">
      <c r="B3" s="245" t="s">
        <v>95</v>
      </c>
      <c r="C3" s="245"/>
      <c r="D3" s="245"/>
      <c r="E3" s="245"/>
      <c r="F3" s="245"/>
      <c r="G3" s="245"/>
      <c r="H3" s="245"/>
    </row>
    <row r="4" spans="2:8" ht="15">
      <c r="B4" s="203"/>
      <c r="C4" s="201" t="s">
        <v>96</v>
      </c>
      <c r="D4" s="201" t="s">
        <v>97</v>
      </c>
      <c r="E4" s="201" t="s">
        <v>98</v>
      </c>
      <c r="F4" s="201" t="s">
        <v>99</v>
      </c>
      <c r="G4" s="201" t="s">
        <v>100</v>
      </c>
      <c r="H4" s="201" t="s">
        <v>80</v>
      </c>
    </row>
    <row r="5" spans="2:8" ht="15">
      <c r="B5" s="201">
        <v>1</v>
      </c>
      <c r="C5" s="200">
        <v>145</v>
      </c>
      <c r="D5" s="200">
        <v>235</v>
      </c>
      <c r="E5" s="200">
        <v>355</v>
      </c>
      <c r="F5" s="200">
        <v>475</v>
      </c>
      <c r="G5" s="200">
        <v>590</v>
      </c>
      <c r="H5" s="200">
        <v>710</v>
      </c>
    </row>
    <row r="6" spans="2:8" ht="15">
      <c r="B6" s="201">
        <v>2</v>
      </c>
      <c r="C6" s="200">
        <v>145</v>
      </c>
      <c r="D6" s="200">
        <v>235</v>
      </c>
      <c r="E6" s="200">
        <v>355</v>
      </c>
      <c r="F6" s="200">
        <v>475</v>
      </c>
      <c r="G6" s="200">
        <v>590</v>
      </c>
      <c r="H6" s="200">
        <v>710</v>
      </c>
    </row>
    <row r="7" spans="2:8" ht="15">
      <c r="B7" s="201">
        <v>3</v>
      </c>
      <c r="C7" s="200">
        <v>145</v>
      </c>
      <c r="D7" s="200">
        <v>235</v>
      </c>
      <c r="E7" s="200">
        <v>355</v>
      </c>
      <c r="F7" s="200">
        <v>475</v>
      </c>
      <c r="G7" s="200">
        <v>590</v>
      </c>
      <c r="H7" s="200">
        <v>710</v>
      </c>
    </row>
    <row r="8" spans="2:8" ht="15">
      <c r="B8" s="201">
        <v>4</v>
      </c>
      <c r="C8" s="200">
        <v>145</v>
      </c>
      <c r="D8" s="200">
        <v>235</v>
      </c>
      <c r="E8" s="200">
        <v>355</v>
      </c>
      <c r="F8" s="200">
        <v>475</v>
      </c>
      <c r="G8" s="200">
        <v>590</v>
      </c>
      <c r="H8" s="200">
        <v>710</v>
      </c>
    </row>
    <row r="9" spans="2:8" ht="15">
      <c r="B9" s="201">
        <v>5</v>
      </c>
      <c r="C9" s="200">
        <v>145</v>
      </c>
      <c r="D9" s="200">
        <v>235</v>
      </c>
      <c r="E9" s="200">
        <v>355</v>
      </c>
      <c r="F9" s="200">
        <v>475</v>
      </c>
      <c r="G9" s="200">
        <v>590</v>
      </c>
      <c r="H9" s="200">
        <v>710</v>
      </c>
    </row>
    <row r="10" spans="2:8" ht="15">
      <c r="B10" s="201">
        <v>6</v>
      </c>
      <c r="C10" s="200">
        <v>145</v>
      </c>
      <c r="D10" s="200">
        <v>240</v>
      </c>
      <c r="E10" s="200">
        <v>360</v>
      </c>
      <c r="F10" s="200">
        <v>480</v>
      </c>
      <c r="G10" s="200">
        <v>600</v>
      </c>
      <c r="H10" s="200">
        <v>720</v>
      </c>
    </row>
    <row r="11" spans="2:8" ht="15">
      <c r="B11" s="201">
        <v>7</v>
      </c>
      <c r="C11" s="200">
        <v>145</v>
      </c>
      <c r="D11" s="200">
        <v>240</v>
      </c>
      <c r="E11" s="200">
        <v>365</v>
      </c>
      <c r="F11" s="200">
        <v>485</v>
      </c>
      <c r="G11" s="200">
        <v>605</v>
      </c>
      <c r="H11" s="200">
        <v>730</v>
      </c>
    </row>
    <row r="12" spans="2:8" ht="15">
      <c r="B12" s="201">
        <v>8</v>
      </c>
      <c r="C12" s="200">
        <v>145</v>
      </c>
      <c r="D12" s="200">
        <v>245</v>
      </c>
      <c r="E12" s="200">
        <v>370</v>
      </c>
      <c r="F12" s="200">
        <v>490</v>
      </c>
      <c r="G12" s="200">
        <v>615</v>
      </c>
      <c r="H12" s="200">
        <v>740</v>
      </c>
    </row>
    <row r="13" spans="2:8" ht="15">
      <c r="B13" s="201">
        <v>9</v>
      </c>
      <c r="C13" s="200">
        <v>145</v>
      </c>
      <c r="D13" s="200">
        <v>245</v>
      </c>
      <c r="E13" s="200">
        <v>375</v>
      </c>
      <c r="F13" s="200">
        <v>500</v>
      </c>
      <c r="G13" s="200">
        <v>625</v>
      </c>
      <c r="H13" s="200">
        <v>750</v>
      </c>
    </row>
    <row r="14" spans="2:8" ht="15">
      <c r="B14" s="201">
        <v>10</v>
      </c>
      <c r="C14" s="200">
        <v>145</v>
      </c>
      <c r="D14" s="200">
        <v>250</v>
      </c>
      <c r="E14" s="200">
        <v>380</v>
      </c>
      <c r="F14" s="200">
        <v>505</v>
      </c>
      <c r="G14" s="200">
        <v>630</v>
      </c>
      <c r="H14" s="200">
        <v>760</v>
      </c>
    </row>
    <row r="15" spans="2:8" ht="15">
      <c r="B15" s="201">
        <v>11</v>
      </c>
      <c r="C15" s="200">
        <v>160</v>
      </c>
      <c r="D15" s="200">
        <v>275</v>
      </c>
      <c r="E15" s="200">
        <v>415</v>
      </c>
      <c r="F15" s="200">
        <v>555</v>
      </c>
      <c r="G15" s="200">
        <v>695</v>
      </c>
      <c r="H15" s="200">
        <v>830</v>
      </c>
    </row>
    <row r="16" spans="2:8" ht="15">
      <c r="B16" s="201">
        <v>12</v>
      </c>
      <c r="C16" s="200">
        <v>175</v>
      </c>
      <c r="D16" s="200">
        <v>300</v>
      </c>
      <c r="E16" s="200">
        <v>450</v>
      </c>
      <c r="F16" s="200">
        <v>605</v>
      </c>
      <c r="G16" s="200">
        <v>755</v>
      </c>
      <c r="H16" s="200">
        <v>905</v>
      </c>
    </row>
    <row r="17" spans="2:8" ht="15">
      <c r="B17" s="201">
        <v>13</v>
      </c>
      <c r="C17" s="200">
        <v>190</v>
      </c>
      <c r="D17" s="200">
        <v>325</v>
      </c>
      <c r="E17" s="200">
        <v>490</v>
      </c>
      <c r="F17" s="200">
        <v>655</v>
      </c>
      <c r="G17" s="200">
        <v>815</v>
      </c>
      <c r="H17" s="200">
        <v>980</v>
      </c>
    </row>
    <row r="18" spans="2:8" ht="15">
      <c r="B18" s="201">
        <v>14</v>
      </c>
      <c r="C18" s="200">
        <v>205</v>
      </c>
      <c r="D18" s="200">
        <v>350</v>
      </c>
      <c r="E18" s="200">
        <v>525</v>
      </c>
      <c r="F18" s="200">
        <v>700</v>
      </c>
      <c r="G18" s="200">
        <v>880</v>
      </c>
      <c r="H18" s="200">
        <v>1055</v>
      </c>
    </row>
    <row r="19" spans="2:8" ht="15">
      <c r="B19" s="201">
        <v>15</v>
      </c>
      <c r="C19" s="200">
        <v>220</v>
      </c>
      <c r="D19" s="200">
        <v>375</v>
      </c>
      <c r="E19" s="200">
        <v>565</v>
      </c>
      <c r="F19" s="200">
        <v>750</v>
      </c>
      <c r="G19" s="200">
        <v>940</v>
      </c>
      <c r="H19" s="200">
        <v>1130</v>
      </c>
    </row>
    <row r="20" spans="2:8" ht="15">
      <c r="B20" s="201">
        <v>16</v>
      </c>
      <c r="C20" s="200">
        <v>235</v>
      </c>
      <c r="D20" s="200">
        <v>400</v>
      </c>
      <c r="E20" s="200">
        <v>600</v>
      </c>
      <c r="F20" s="200">
        <v>800</v>
      </c>
      <c r="G20" s="200">
        <v>1000</v>
      </c>
      <c r="H20" s="200">
        <v>1200</v>
      </c>
    </row>
    <row r="21" spans="2:8" ht="15">
      <c r="B21" s="201">
        <v>17</v>
      </c>
      <c r="C21" s="200">
        <v>243</v>
      </c>
      <c r="D21" s="200">
        <v>423</v>
      </c>
      <c r="E21" s="200">
        <v>635</v>
      </c>
      <c r="F21" s="200">
        <v>846</v>
      </c>
      <c r="G21" s="200">
        <v>1063</v>
      </c>
      <c r="H21" s="200">
        <v>1275</v>
      </c>
    </row>
    <row r="22" spans="2:8" ht="15">
      <c r="B22" s="201">
        <v>18</v>
      </c>
      <c r="C22" s="200">
        <v>260</v>
      </c>
      <c r="D22" s="200">
        <v>450</v>
      </c>
      <c r="E22" s="200">
        <v>675</v>
      </c>
      <c r="F22" s="200">
        <v>900</v>
      </c>
      <c r="G22" s="200">
        <v>1125</v>
      </c>
      <c r="H22" s="200">
        <v>1350</v>
      </c>
    </row>
    <row r="23" spans="2:8" ht="15">
      <c r="B23" s="201">
        <v>19</v>
      </c>
      <c r="C23" s="200">
        <v>277</v>
      </c>
      <c r="D23" s="200">
        <v>472</v>
      </c>
      <c r="E23" s="200">
        <v>711</v>
      </c>
      <c r="F23" s="200">
        <v>949</v>
      </c>
      <c r="G23" s="200">
        <v>1188</v>
      </c>
      <c r="H23" s="200">
        <v>1421</v>
      </c>
    </row>
    <row r="24" spans="2:8" ht="15">
      <c r="B24" s="201">
        <v>20</v>
      </c>
      <c r="C24" s="200">
        <v>290</v>
      </c>
      <c r="D24" s="200">
        <v>465</v>
      </c>
      <c r="E24" s="200">
        <v>760</v>
      </c>
      <c r="F24" s="200">
        <v>1010</v>
      </c>
      <c r="G24" s="200">
        <v>1265</v>
      </c>
      <c r="H24" s="200">
        <v>1520</v>
      </c>
    </row>
    <row r="25" spans="2:8" ht="15">
      <c r="B25" s="201">
        <v>21</v>
      </c>
      <c r="C25" s="200">
        <v>305</v>
      </c>
      <c r="D25" s="200">
        <v>485</v>
      </c>
      <c r="E25" s="200">
        <v>790</v>
      </c>
      <c r="F25" s="200">
        <v>1050</v>
      </c>
      <c r="G25" s="200">
        <v>1315</v>
      </c>
      <c r="H25" s="200">
        <v>1580</v>
      </c>
    </row>
    <row r="26" spans="2:8" ht="15">
      <c r="B26" s="201">
        <v>22</v>
      </c>
      <c r="C26" s="200">
        <v>320</v>
      </c>
      <c r="D26" s="200">
        <v>505</v>
      </c>
      <c r="E26" s="200">
        <v>820</v>
      </c>
      <c r="F26" s="200">
        <v>1095</v>
      </c>
      <c r="G26" s="200">
        <v>1365</v>
      </c>
      <c r="H26" s="200">
        <v>1640</v>
      </c>
    </row>
    <row r="27" spans="2:8" ht="15">
      <c r="B27" s="201">
        <v>23</v>
      </c>
      <c r="C27" s="200">
        <v>335</v>
      </c>
      <c r="D27" s="200">
        <v>525</v>
      </c>
      <c r="E27" s="200">
        <v>850</v>
      </c>
      <c r="F27" s="200">
        <v>1135</v>
      </c>
      <c r="G27" s="200">
        <v>1415</v>
      </c>
      <c r="H27" s="200">
        <v>1700</v>
      </c>
    </row>
    <row r="28" spans="2:8" ht="15">
      <c r="B28" s="201">
        <v>24</v>
      </c>
      <c r="C28" s="200">
        <v>353</v>
      </c>
      <c r="D28" s="200">
        <v>548</v>
      </c>
      <c r="E28" s="200">
        <v>879</v>
      </c>
      <c r="F28" s="200">
        <v>1172</v>
      </c>
      <c r="G28" s="200">
        <v>1465</v>
      </c>
      <c r="H28" s="200">
        <v>1763</v>
      </c>
    </row>
    <row r="29" spans="2:8" ht="15">
      <c r="B29" s="201">
        <v>25</v>
      </c>
      <c r="C29" s="200">
        <v>365</v>
      </c>
      <c r="D29" s="200">
        <v>570</v>
      </c>
      <c r="E29" s="200">
        <v>910</v>
      </c>
      <c r="F29" s="200">
        <v>1215</v>
      </c>
      <c r="G29" s="200">
        <v>1520</v>
      </c>
      <c r="H29" s="200">
        <v>1825</v>
      </c>
    </row>
    <row r="30" spans="2:8" ht="15">
      <c r="B30" s="201">
        <v>26</v>
      </c>
      <c r="C30" s="200">
        <v>380</v>
      </c>
      <c r="D30" s="200">
        <v>590</v>
      </c>
      <c r="E30" s="200">
        <v>940</v>
      </c>
      <c r="F30" s="200">
        <v>1255</v>
      </c>
      <c r="G30" s="200">
        <v>1570</v>
      </c>
      <c r="H30" s="200">
        <v>1885</v>
      </c>
    </row>
    <row r="31" spans="2:8" ht="15">
      <c r="B31" s="201">
        <v>27</v>
      </c>
      <c r="C31" s="200">
        <v>396</v>
      </c>
      <c r="D31" s="200">
        <v>608</v>
      </c>
      <c r="E31" s="200">
        <v>971</v>
      </c>
      <c r="F31" s="200">
        <v>1297</v>
      </c>
      <c r="G31" s="200">
        <v>1622</v>
      </c>
      <c r="H31" s="200">
        <v>1942</v>
      </c>
    </row>
    <row r="32" spans="2:8" ht="15">
      <c r="B32" s="201">
        <v>28</v>
      </c>
      <c r="C32" s="200">
        <v>412</v>
      </c>
      <c r="D32" s="200">
        <v>629</v>
      </c>
      <c r="E32" s="200">
        <v>1004</v>
      </c>
      <c r="F32" s="200">
        <v>1335</v>
      </c>
      <c r="G32" s="200">
        <v>1671</v>
      </c>
      <c r="H32" s="200">
        <v>2007</v>
      </c>
    </row>
    <row r="33" spans="2:8" ht="15">
      <c r="B33" s="201">
        <v>29</v>
      </c>
      <c r="C33" s="200">
        <v>425</v>
      </c>
      <c r="D33" s="200">
        <v>650</v>
      </c>
      <c r="E33" s="200">
        <v>1035</v>
      </c>
      <c r="F33" s="200">
        <v>1380</v>
      </c>
      <c r="G33" s="200">
        <v>1720</v>
      </c>
      <c r="H33" s="200">
        <v>2070</v>
      </c>
    </row>
    <row r="34" spans="2:8" ht="15">
      <c r="B34" s="201">
        <v>30</v>
      </c>
      <c r="C34" s="200">
        <v>439</v>
      </c>
      <c r="D34" s="200">
        <v>678</v>
      </c>
      <c r="E34" s="200">
        <v>1139</v>
      </c>
      <c r="F34" s="200">
        <v>1519</v>
      </c>
      <c r="G34" s="200">
        <v>1899</v>
      </c>
      <c r="H34" s="200">
        <v>2279</v>
      </c>
    </row>
    <row r="35" spans="2:8" ht="15">
      <c r="B35" s="201">
        <v>31</v>
      </c>
      <c r="C35" s="200">
        <v>455</v>
      </c>
      <c r="D35" s="200">
        <v>700</v>
      </c>
      <c r="E35" s="200">
        <v>1170</v>
      </c>
      <c r="F35" s="200">
        <v>1560</v>
      </c>
      <c r="G35" s="200">
        <v>1955</v>
      </c>
      <c r="H35" s="200">
        <v>2345</v>
      </c>
    </row>
    <row r="36" spans="2:8" ht="15">
      <c r="B36" s="201">
        <v>32</v>
      </c>
      <c r="C36" s="200">
        <v>470</v>
      </c>
      <c r="D36" s="200">
        <v>715</v>
      </c>
      <c r="E36" s="200">
        <v>1205</v>
      </c>
      <c r="F36" s="200">
        <v>1605</v>
      </c>
      <c r="G36" s="200">
        <v>2005</v>
      </c>
      <c r="H36" s="200">
        <v>2410</v>
      </c>
    </row>
    <row r="37" spans="2:8" ht="15">
      <c r="B37" s="201">
        <v>33</v>
      </c>
      <c r="C37" s="200">
        <v>483</v>
      </c>
      <c r="D37" s="200">
        <v>732</v>
      </c>
      <c r="E37" s="200">
        <v>1237</v>
      </c>
      <c r="F37" s="200">
        <v>1649</v>
      </c>
      <c r="G37" s="200">
        <v>2062</v>
      </c>
      <c r="H37" s="200">
        <v>2474</v>
      </c>
    </row>
    <row r="38" spans="2:8" ht="15">
      <c r="B38" s="201">
        <v>34</v>
      </c>
      <c r="C38" s="200">
        <v>500</v>
      </c>
      <c r="D38" s="200">
        <v>755</v>
      </c>
      <c r="E38" s="200">
        <v>1270</v>
      </c>
      <c r="F38" s="200">
        <v>1695</v>
      </c>
      <c r="G38" s="200">
        <v>2115</v>
      </c>
      <c r="H38" s="200">
        <v>2540</v>
      </c>
    </row>
    <row r="39" spans="2:8" ht="15">
      <c r="B39" s="201">
        <v>35</v>
      </c>
      <c r="C39" s="200">
        <v>515</v>
      </c>
      <c r="D39" s="200">
        <v>770</v>
      </c>
      <c r="E39" s="200">
        <v>1300</v>
      </c>
      <c r="F39" s="200">
        <v>1735</v>
      </c>
      <c r="G39" s="200">
        <v>2170</v>
      </c>
      <c r="H39" s="200">
        <v>2605</v>
      </c>
    </row>
    <row r="40" spans="2:8" ht="15">
      <c r="B40" s="201">
        <v>36</v>
      </c>
      <c r="C40" s="200">
        <v>526</v>
      </c>
      <c r="D40" s="200">
        <v>787</v>
      </c>
      <c r="E40" s="200">
        <v>1335</v>
      </c>
      <c r="F40" s="200">
        <v>1779</v>
      </c>
      <c r="G40" s="200">
        <v>2224</v>
      </c>
      <c r="H40" s="200">
        <v>2669</v>
      </c>
    </row>
    <row r="41" spans="2:8" ht="15">
      <c r="B41" s="201">
        <v>37</v>
      </c>
      <c r="C41" s="200">
        <v>545</v>
      </c>
      <c r="D41" s="200">
        <v>805</v>
      </c>
      <c r="E41" s="200">
        <v>1370</v>
      </c>
      <c r="F41" s="200">
        <v>1825</v>
      </c>
      <c r="G41" s="200">
        <v>2280</v>
      </c>
      <c r="H41" s="200">
        <v>2735</v>
      </c>
    </row>
    <row r="42" spans="2:8" ht="15">
      <c r="B42" s="201">
        <v>38</v>
      </c>
      <c r="C42" s="200">
        <v>560</v>
      </c>
      <c r="D42" s="200">
        <v>825</v>
      </c>
      <c r="E42" s="200">
        <v>1400</v>
      </c>
      <c r="F42" s="200">
        <v>1870</v>
      </c>
      <c r="G42" s="200">
        <v>2335</v>
      </c>
      <c r="H42" s="200">
        <v>2805</v>
      </c>
    </row>
    <row r="43" spans="2:8" ht="15">
      <c r="B43" s="201">
        <v>39</v>
      </c>
      <c r="C43" s="200">
        <v>570</v>
      </c>
      <c r="D43" s="200">
        <v>841</v>
      </c>
      <c r="E43" s="200">
        <v>1432</v>
      </c>
      <c r="F43" s="200">
        <v>1910</v>
      </c>
      <c r="G43" s="200">
        <v>2387</v>
      </c>
      <c r="H43" s="200">
        <v>2864</v>
      </c>
    </row>
    <row r="44" spans="2:8" ht="15">
      <c r="B44" s="201">
        <v>40</v>
      </c>
      <c r="C44" s="200">
        <v>575</v>
      </c>
      <c r="D44" s="200">
        <v>895</v>
      </c>
      <c r="E44" s="200">
        <v>1520</v>
      </c>
      <c r="F44" s="200">
        <v>2025</v>
      </c>
      <c r="G44" s="200">
        <v>2530</v>
      </c>
      <c r="H44" s="200">
        <v>3040</v>
      </c>
    </row>
    <row r="45" spans="2:8" ht="15">
      <c r="B45" s="201">
        <v>41</v>
      </c>
      <c r="C45" s="200">
        <v>585</v>
      </c>
      <c r="D45" s="200">
        <v>915</v>
      </c>
      <c r="E45" s="200">
        <v>1560</v>
      </c>
      <c r="F45" s="200">
        <v>2075</v>
      </c>
      <c r="G45" s="200">
        <v>2600</v>
      </c>
      <c r="H45" s="200">
        <v>3115</v>
      </c>
    </row>
    <row r="46" spans="2:8" ht="15">
      <c r="B46" s="201">
        <v>42</v>
      </c>
      <c r="C46" s="200">
        <v>590</v>
      </c>
      <c r="D46" s="200">
        <v>935</v>
      </c>
      <c r="E46" s="200">
        <v>1595</v>
      </c>
      <c r="F46" s="200">
        <v>2130</v>
      </c>
      <c r="G46" s="200">
        <v>2665</v>
      </c>
      <c r="H46" s="200">
        <v>3195</v>
      </c>
    </row>
    <row r="47" spans="2:8" ht="15">
      <c r="B47" s="201">
        <v>43</v>
      </c>
      <c r="C47" s="200">
        <v>597</v>
      </c>
      <c r="D47" s="200">
        <v>955</v>
      </c>
      <c r="E47" s="200">
        <v>1638</v>
      </c>
      <c r="F47" s="200">
        <v>2181</v>
      </c>
      <c r="G47" s="200">
        <v>2729</v>
      </c>
      <c r="H47" s="200">
        <v>3271</v>
      </c>
    </row>
    <row r="48" spans="2:8" ht="15">
      <c r="B48" s="201">
        <v>44</v>
      </c>
      <c r="C48" s="200">
        <v>605</v>
      </c>
      <c r="D48" s="200">
        <v>975</v>
      </c>
      <c r="E48" s="200">
        <v>1675</v>
      </c>
      <c r="F48" s="200">
        <v>2235</v>
      </c>
      <c r="G48" s="200">
        <v>2795</v>
      </c>
      <c r="H48" s="200">
        <v>3355</v>
      </c>
    </row>
    <row r="49" spans="2:8" ht="15">
      <c r="B49" s="201">
        <v>45</v>
      </c>
      <c r="C49" s="200">
        <v>615</v>
      </c>
      <c r="D49" s="200">
        <v>995</v>
      </c>
      <c r="E49" s="200">
        <v>1715</v>
      </c>
      <c r="F49" s="200">
        <v>2290</v>
      </c>
      <c r="G49" s="200">
        <v>2860</v>
      </c>
      <c r="H49" s="200">
        <v>3435</v>
      </c>
    </row>
    <row r="50" spans="2:8" ht="15">
      <c r="B50" s="201">
        <v>46</v>
      </c>
      <c r="C50" s="200">
        <v>620</v>
      </c>
      <c r="D50" s="200">
        <v>1015</v>
      </c>
      <c r="E50" s="200">
        <v>1755</v>
      </c>
      <c r="F50" s="200">
        <v>2340</v>
      </c>
      <c r="G50" s="200">
        <v>2930</v>
      </c>
      <c r="H50" s="200">
        <v>3515</v>
      </c>
    </row>
    <row r="51" spans="2:8" ht="15">
      <c r="B51" s="201">
        <v>47</v>
      </c>
      <c r="C51" s="200">
        <v>624</v>
      </c>
      <c r="D51" s="200">
        <v>1031</v>
      </c>
      <c r="E51" s="200">
        <v>1796</v>
      </c>
      <c r="F51" s="200">
        <v>2392</v>
      </c>
      <c r="G51" s="200">
        <v>2995</v>
      </c>
      <c r="H51" s="200">
        <v>3591</v>
      </c>
    </row>
    <row r="52" spans="2:8" ht="15">
      <c r="B52" s="201">
        <v>48</v>
      </c>
      <c r="C52" s="200">
        <v>630</v>
      </c>
      <c r="D52" s="200">
        <v>1050</v>
      </c>
      <c r="E52" s="200">
        <v>1835</v>
      </c>
      <c r="F52" s="200">
        <v>2450</v>
      </c>
      <c r="G52" s="200">
        <v>3060</v>
      </c>
      <c r="H52" s="200">
        <v>3675</v>
      </c>
    </row>
    <row r="53" spans="2:8" ht="15">
      <c r="B53" s="201">
        <v>49</v>
      </c>
      <c r="C53" s="200">
        <v>640</v>
      </c>
      <c r="D53" s="200">
        <v>1070</v>
      </c>
      <c r="E53" s="200">
        <v>1875</v>
      </c>
      <c r="F53" s="200">
        <v>2500</v>
      </c>
      <c r="G53" s="200">
        <v>3125</v>
      </c>
      <c r="H53" s="200">
        <v>3755</v>
      </c>
    </row>
    <row r="54" spans="2:8" ht="15">
      <c r="B54" s="201">
        <v>50</v>
      </c>
      <c r="C54" s="200">
        <v>646</v>
      </c>
      <c r="D54" s="200">
        <v>1112</v>
      </c>
      <c r="E54" s="200">
        <v>1899</v>
      </c>
      <c r="F54" s="200">
        <v>2528</v>
      </c>
      <c r="G54" s="200">
        <v>3163</v>
      </c>
      <c r="H54" s="200">
        <v>3798</v>
      </c>
    </row>
    <row r="55" spans="2:8" ht="15">
      <c r="B55" s="201">
        <v>51</v>
      </c>
      <c r="C55" s="200">
        <v>650</v>
      </c>
      <c r="D55" s="200">
        <v>1135</v>
      </c>
      <c r="E55" s="200">
        <v>1940</v>
      </c>
      <c r="F55" s="200">
        <v>2590</v>
      </c>
      <c r="G55" s="200">
        <v>3235</v>
      </c>
      <c r="H55" s="200">
        <v>3885</v>
      </c>
    </row>
    <row r="56" spans="2:8" ht="15">
      <c r="B56" s="201">
        <v>52</v>
      </c>
      <c r="C56" s="200">
        <v>662</v>
      </c>
      <c r="D56" s="200">
        <v>1156</v>
      </c>
      <c r="E56" s="200">
        <v>1986</v>
      </c>
      <c r="F56" s="200">
        <v>2647</v>
      </c>
      <c r="G56" s="200">
        <v>3309</v>
      </c>
      <c r="H56" s="200">
        <v>3971</v>
      </c>
    </row>
    <row r="57" spans="2:8" ht="15">
      <c r="B57" s="201">
        <v>53</v>
      </c>
      <c r="C57" s="200">
        <v>675</v>
      </c>
      <c r="D57" s="200">
        <v>1180</v>
      </c>
      <c r="E57" s="200">
        <v>2030</v>
      </c>
      <c r="F57" s="200">
        <v>2705</v>
      </c>
      <c r="G57" s="200">
        <v>3380</v>
      </c>
      <c r="H57" s="200">
        <v>4060</v>
      </c>
    </row>
    <row r="58" spans="2:8" ht="15">
      <c r="B58" s="201">
        <v>54</v>
      </c>
      <c r="C58" s="200">
        <v>685</v>
      </c>
      <c r="D58" s="200">
        <v>1200</v>
      </c>
      <c r="E58" s="200">
        <v>2070</v>
      </c>
      <c r="F58" s="200">
        <v>2765</v>
      </c>
      <c r="G58" s="200">
        <v>3455</v>
      </c>
      <c r="H58" s="200">
        <v>4145</v>
      </c>
    </row>
    <row r="59" spans="2:8" ht="15">
      <c r="B59" s="201">
        <v>55</v>
      </c>
      <c r="C59" s="200">
        <v>700</v>
      </c>
      <c r="D59" s="200">
        <v>1221</v>
      </c>
      <c r="E59" s="200">
        <v>2116</v>
      </c>
      <c r="F59" s="200">
        <v>2821</v>
      </c>
      <c r="G59" s="200">
        <v>3526</v>
      </c>
      <c r="H59" s="200">
        <v>4232</v>
      </c>
    </row>
    <row r="60" spans="2:8" ht="15">
      <c r="B60" s="201">
        <v>56</v>
      </c>
      <c r="C60" s="200">
        <v>715</v>
      </c>
      <c r="D60" s="200">
        <v>1245</v>
      </c>
      <c r="E60" s="200">
        <v>2160</v>
      </c>
      <c r="F60" s="200">
        <v>2880</v>
      </c>
      <c r="G60" s="200">
        <v>3600</v>
      </c>
      <c r="H60" s="200">
        <v>4320</v>
      </c>
    </row>
    <row r="61" spans="2:8" ht="15">
      <c r="B61" s="201">
        <v>57</v>
      </c>
      <c r="C61" s="200">
        <v>725</v>
      </c>
      <c r="D61" s="200">
        <v>1270</v>
      </c>
      <c r="E61" s="200">
        <v>2205</v>
      </c>
      <c r="F61" s="200">
        <v>2935</v>
      </c>
      <c r="G61" s="200">
        <v>3670</v>
      </c>
      <c r="H61" s="200">
        <v>4410</v>
      </c>
    </row>
    <row r="62" spans="2:8" ht="15">
      <c r="B62" s="201">
        <v>58</v>
      </c>
      <c r="C62" s="200">
        <v>740</v>
      </c>
      <c r="D62" s="200">
        <v>1295</v>
      </c>
      <c r="E62" s="200">
        <v>2245</v>
      </c>
      <c r="F62" s="200">
        <v>2995</v>
      </c>
      <c r="G62" s="200">
        <v>3745</v>
      </c>
      <c r="H62" s="200">
        <v>4495</v>
      </c>
    </row>
    <row r="63" spans="2:8" ht="15">
      <c r="B63" s="201">
        <v>59</v>
      </c>
      <c r="C63" s="200">
        <v>750</v>
      </c>
      <c r="D63" s="200">
        <v>1315</v>
      </c>
      <c r="E63" s="200">
        <v>2290</v>
      </c>
      <c r="F63" s="200">
        <v>3055</v>
      </c>
      <c r="G63" s="200">
        <v>3820</v>
      </c>
      <c r="H63" s="200">
        <v>4580</v>
      </c>
    </row>
    <row r="64" spans="2:8" ht="15">
      <c r="B64" s="201">
        <v>60</v>
      </c>
      <c r="C64" s="200">
        <v>765</v>
      </c>
      <c r="D64" s="200">
        <v>1325</v>
      </c>
      <c r="E64" s="200">
        <v>2280</v>
      </c>
      <c r="F64" s="200">
        <v>3040</v>
      </c>
      <c r="G64" s="200">
        <v>3800</v>
      </c>
      <c r="H64" s="200">
        <v>4560</v>
      </c>
    </row>
    <row r="65" spans="2:8" ht="15">
      <c r="B65" s="201">
        <v>61</v>
      </c>
      <c r="C65" s="200">
        <v>775</v>
      </c>
      <c r="D65" s="200">
        <v>1350</v>
      </c>
      <c r="E65" s="200">
        <v>2320</v>
      </c>
      <c r="F65" s="200">
        <v>3090</v>
      </c>
      <c r="G65" s="200">
        <v>3865</v>
      </c>
      <c r="H65" s="200">
        <v>4640</v>
      </c>
    </row>
    <row r="66" spans="2:8" ht="15">
      <c r="B66" s="201">
        <v>62</v>
      </c>
      <c r="C66" s="200">
        <v>790</v>
      </c>
      <c r="D66" s="200">
        <v>1375</v>
      </c>
      <c r="E66" s="200">
        <v>2360</v>
      </c>
      <c r="F66" s="200">
        <v>3145</v>
      </c>
      <c r="G66" s="200">
        <v>3935</v>
      </c>
      <c r="H66" s="200">
        <v>4720</v>
      </c>
    </row>
    <row r="67" spans="2:8" ht="15">
      <c r="B67" s="201">
        <v>63</v>
      </c>
      <c r="C67" s="200">
        <v>800</v>
      </c>
      <c r="D67" s="200">
        <v>1400</v>
      </c>
      <c r="E67" s="200">
        <v>2400</v>
      </c>
      <c r="F67" s="200">
        <v>3200</v>
      </c>
      <c r="G67" s="200">
        <v>4000</v>
      </c>
      <c r="H67" s="200">
        <v>4805</v>
      </c>
    </row>
    <row r="68" spans="2:8" ht="15">
      <c r="B68" s="201">
        <v>64</v>
      </c>
      <c r="C68" s="200">
        <v>815</v>
      </c>
      <c r="D68" s="200">
        <v>1420</v>
      </c>
      <c r="E68" s="200">
        <v>2440</v>
      </c>
      <c r="F68" s="200">
        <v>3255</v>
      </c>
      <c r="G68" s="200">
        <v>4070</v>
      </c>
      <c r="H68" s="200">
        <v>4885</v>
      </c>
    </row>
    <row r="69" spans="2:8" ht="15">
      <c r="B69" s="201">
        <v>65</v>
      </c>
      <c r="C69" s="200">
        <v>825</v>
      </c>
      <c r="D69" s="200">
        <v>1443</v>
      </c>
      <c r="E69" s="200">
        <v>2479</v>
      </c>
      <c r="F69" s="200">
        <v>3309</v>
      </c>
      <c r="G69" s="200">
        <v>4139</v>
      </c>
      <c r="H69" s="200">
        <v>4964</v>
      </c>
    </row>
    <row r="70" spans="2:8" ht="15">
      <c r="B70" s="201">
        <v>66</v>
      </c>
      <c r="C70" s="200">
        <v>840</v>
      </c>
      <c r="D70" s="200">
        <v>1470</v>
      </c>
      <c r="E70" s="200">
        <v>2525</v>
      </c>
      <c r="F70" s="200">
        <v>3365</v>
      </c>
      <c r="G70" s="200">
        <v>4205</v>
      </c>
      <c r="H70" s="200">
        <v>5050</v>
      </c>
    </row>
    <row r="71" spans="2:8" ht="15">
      <c r="B71" s="201">
        <v>67</v>
      </c>
      <c r="C71" s="200">
        <v>855</v>
      </c>
      <c r="D71" s="200">
        <v>1495</v>
      </c>
      <c r="E71" s="200">
        <v>2565</v>
      </c>
      <c r="F71" s="200">
        <v>3420</v>
      </c>
      <c r="G71" s="200">
        <v>4275</v>
      </c>
      <c r="H71" s="200">
        <v>5130</v>
      </c>
    </row>
    <row r="72" spans="2:8" ht="15">
      <c r="B72" s="201">
        <v>68</v>
      </c>
      <c r="C72" s="200">
        <v>865</v>
      </c>
      <c r="D72" s="200">
        <v>1520</v>
      </c>
      <c r="E72" s="200">
        <v>2605</v>
      </c>
      <c r="F72" s="200">
        <v>3475</v>
      </c>
      <c r="G72" s="200">
        <v>4345</v>
      </c>
      <c r="H72" s="200">
        <v>5215</v>
      </c>
    </row>
    <row r="73" spans="2:8" ht="15">
      <c r="B73" s="201">
        <v>69</v>
      </c>
      <c r="C73" s="200">
        <v>879</v>
      </c>
      <c r="D73" s="200">
        <v>1541</v>
      </c>
      <c r="E73" s="200">
        <v>2647</v>
      </c>
      <c r="F73" s="200">
        <v>3526</v>
      </c>
      <c r="G73" s="200">
        <v>4411</v>
      </c>
      <c r="H73" s="200">
        <v>5289</v>
      </c>
    </row>
    <row r="74" spans="2:8" ht="15">
      <c r="B74" s="201">
        <v>70</v>
      </c>
      <c r="C74" s="200">
        <v>884</v>
      </c>
      <c r="D74" s="200">
        <v>1541</v>
      </c>
      <c r="E74" s="200">
        <v>2658</v>
      </c>
      <c r="F74" s="200">
        <v>3543</v>
      </c>
      <c r="G74" s="200">
        <v>4427</v>
      </c>
      <c r="H74" s="200">
        <v>5300</v>
      </c>
    </row>
    <row r="75" spans="2:8" ht="15">
      <c r="B75" s="201">
        <v>71</v>
      </c>
      <c r="C75" s="200">
        <v>900</v>
      </c>
      <c r="D75" s="200">
        <v>1565</v>
      </c>
      <c r="E75" s="200">
        <v>2695</v>
      </c>
      <c r="F75" s="200">
        <v>3595</v>
      </c>
      <c r="G75" s="200">
        <v>4490</v>
      </c>
      <c r="H75" s="200">
        <v>5300</v>
      </c>
    </row>
    <row r="76" spans="2:8" ht="15">
      <c r="B76" s="201">
        <v>72</v>
      </c>
      <c r="C76" s="200">
        <v>910</v>
      </c>
      <c r="D76" s="200">
        <v>1585</v>
      </c>
      <c r="E76" s="200">
        <v>2730</v>
      </c>
      <c r="F76" s="200">
        <v>3640</v>
      </c>
      <c r="G76" s="200">
        <v>4550</v>
      </c>
      <c r="H76" s="200">
        <v>5300</v>
      </c>
    </row>
    <row r="77" spans="2:8" ht="15">
      <c r="B77" s="201">
        <v>73</v>
      </c>
      <c r="C77" s="200">
        <v>925</v>
      </c>
      <c r="D77" s="200">
        <v>1610</v>
      </c>
      <c r="E77" s="200">
        <v>2765</v>
      </c>
      <c r="F77" s="200">
        <v>3690</v>
      </c>
      <c r="G77" s="200">
        <v>4610</v>
      </c>
      <c r="H77" s="200">
        <v>5300</v>
      </c>
    </row>
    <row r="78" spans="2:8" ht="15">
      <c r="B78" s="201">
        <v>74</v>
      </c>
      <c r="C78" s="200">
        <v>935</v>
      </c>
      <c r="D78" s="200">
        <v>1630</v>
      </c>
      <c r="E78" s="200">
        <v>2800</v>
      </c>
      <c r="F78" s="200">
        <v>3735</v>
      </c>
      <c r="G78" s="200">
        <v>4670</v>
      </c>
      <c r="H78" s="200">
        <v>5300</v>
      </c>
    </row>
    <row r="79" spans="2:8" ht="15">
      <c r="B79" s="201">
        <v>75</v>
      </c>
      <c r="C79" s="200">
        <v>949</v>
      </c>
      <c r="D79" s="200">
        <v>1655</v>
      </c>
      <c r="E79" s="200">
        <v>2837</v>
      </c>
      <c r="F79" s="200">
        <v>3781</v>
      </c>
      <c r="G79" s="200">
        <v>4725</v>
      </c>
      <c r="H79" s="200">
        <v>5300</v>
      </c>
    </row>
    <row r="80" spans="2:8" ht="15">
      <c r="B80" s="201">
        <v>76</v>
      </c>
      <c r="C80" s="200">
        <v>960</v>
      </c>
      <c r="D80" s="200">
        <v>1675</v>
      </c>
      <c r="E80" s="200">
        <v>2875</v>
      </c>
      <c r="F80" s="200">
        <v>3830</v>
      </c>
      <c r="G80" s="200">
        <v>4790</v>
      </c>
      <c r="H80" s="200">
        <v>5300</v>
      </c>
    </row>
    <row r="81" spans="2:8" ht="15">
      <c r="B81" s="201">
        <v>77</v>
      </c>
      <c r="C81" s="200">
        <v>975</v>
      </c>
      <c r="D81" s="200">
        <v>1700</v>
      </c>
      <c r="E81" s="200">
        <v>2910</v>
      </c>
      <c r="F81" s="200">
        <v>3880</v>
      </c>
      <c r="G81" s="200">
        <v>4850</v>
      </c>
      <c r="H81" s="200">
        <v>5300</v>
      </c>
    </row>
    <row r="82" spans="2:8" ht="15">
      <c r="B82" s="201">
        <v>78</v>
      </c>
      <c r="C82" s="200">
        <v>990</v>
      </c>
      <c r="D82" s="200">
        <v>1720</v>
      </c>
      <c r="E82" s="200">
        <v>2945</v>
      </c>
      <c r="F82" s="200">
        <v>3930</v>
      </c>
      <c r="G82" s="200">
        <v>4910</v>
      </c>
      <c r="H82" s="200">
        <v>5300</v>
      </c>
    </row>
    <row r="83" spans="2:8" ht="15">
      <c r="B83" s="201">
        <v>79</v>
      </c>
      <c r="C83" s="200">
        <v>1000</v>
      </c>
      <c r="D83" s="200">
        <v>1745</v>
      </c>
      <c r="E83" s="200">
        <v>2980</v>
      </c>
      <c r="F83" s="200">
        <v>3975</v>
      </c>
      <c r="G83" s="200">
        <v>4970</v>
      </c>
      <c r="H83" s="200">
        <v>5300</v>
      </c>
    </row>
    <row r="84" spans="2:8" ht="15">
      <c r="B84" s="201">
        <v>80</v>
      </c>
      <c r="C84" s="200">
        <v>1015</v>
      </c>
      <c r="D84" s="200">
        <v>1755</v>
      </c>
      <c r="E84" s="200">
        <v>3040</v>
      </c>
      <c r="F84" s="200">
        <v>4050</v>
      </c>
      <c r="G84" s="200">
        <v>5065</v>
      </c>
      <c r="H84" s="200">
        <v>5300</v>
      </c>
    </row>
    <row r="85" spans="2:8" ht="15">
      <c r="B85" s="201">
        <v>81</v>
      </c>
      <c r="C85" s="200">
        <v>1025</v>
      </c>
      <c r="D85" s="200">
        <v>1774</v>
      </c>
      <c r="E85" s="200">
        <v>3070</v>
      </c>
      <c r="F85" s="200">
        <v>4090</v>
      </c>
      <c r="G85" s="200">
        <v>5116</v>
      </c>
      <c r="H85" s="200">
        <v>5300</v>
      </c>
    </row>
    <row r="86" spans="2:8" ht="15">
      <c r="B86" s="201">
        <v>82</v>
      </c>
      <c r="C86" s="200">
        <v>1040</v>
      </c>
      <c r="D86" s="200">
        <v>1795</v>
      </c>
      <c r="E86" s="200">
        <v>3105</v>
      </c>
      <c r="F86" s="200">
        <v>4226</v>
      </c>
      <c r="G86" s="200">
        <v>5175</v>
      </c>
      <c r="H86" s="200">
        <v>5300</v>
      </c>
    </row>
    <row r="87" spans="2:8" ht="15">
      <c r="B87" s="201">
        <v>83</v>
      </c>
      <c r="C87" s="200">
        <v>1050</v>
      </c>
      <c r="D87" s="200">
        <v>1815</v>
      </c>
      <c r="E87" s="200">
        <v>3140</v>
      </c>
      <c r="F87" s="200">
        <v>4185</v>
      </c>
      <c r="G87" s="200">
        <v>5235</v>
      </c>
      <c r="H87" s="200">
        <v>5300</v>
      </c>
    </row>
    <row r="88" spans="2:8" ht="15">
      <c r="B88" s="201">
        <v>84</v>
      </c>
      <c r="C88" s="200">
        <v>1063</v>
      </c>
      <c r="D88" s="200">
        <v>1834</v>
      </c>
      <c r="E88" s="200">
        <v>3174</v>
      </c>
      <c r="F88" s="200">
        <v>4230</v>
      </c>
      <c r="G88" s="200">
        <v>5289</v>
      </c>
      <c r="H88" s="200">
        <v>5300</v>
      </c>
    </row>
    <row r="89" spans="2:8" ht="15">
      <c r="B89" s="201">
        <v>85</v>
      </c>
      <c r="C89" s="200">
        <v>1075</v>
      </c>
      <c r="D89" s="200">
        <v>1855</v>
      </c>
      <c r="E89" s="200">
        <v>3205</v>
      </c>
      <c r="F89" s="200">
        <v>4280</v>
      </c>
      <c r="G89" s="200">
        <v>5300</v>
      </c>
      <c r="H89" s="200">
        <v>5300</v>
      </c>
    </row>
    <row r="90" spans="2:8" ht="15">
      <c r="B90" s="201">
        <v>86</v>
      </c>
      <c r="C90" s="200">
        <v>1090</v>
      </c>
      <c r="D90" s="200">
        <v>1875</v>
      </c>
      <c r="E90" s="200">
        <v>3240</v>
      </c>
      <c r="F90" s="200">
        <v>4325</v>
      </c>
      <c r="G90" s="200">
        <v>5300</v>
      </c>
      <c r="H90" s="200">
        <v>5300</v>
      </c>
    </row>
    <row r="91" spans="2:8" ht="15">
      <c r="B91" s="201">
        <v>87</v>
      </c>
      <c r="C91" s="200">
        <v>1100</v>
      </c>
      <c r="D91" s="200">
        <v>1900</v>
      </c>
      <c r="E91" s="200">
        <v>3275</v>
      </c>
      <c r="F91" s="200">
        <v>4370</v>
      </c>
      <c r="G91" s="200">
        <v>5300</v>
      </c>
      <c r="H91" s="200">
        <v>5300</v>
      </c>
    </row>
    <row r="92" spans="2:8" ht="15">
      <c r="B92" s="201">
        <v>88</v>
      </c>
      <c r="C92" s="200">
        <v>1115</v>
      </c>
      <c r="D92" s="200">
        <v>1920</v>
      </c>
      <c r="E92" s="200">
        <v>3310</v>
      </c>
      <c r="F92" s="200">
        <v>4415</v>
      </c>
      <c r="G92" s="200">
        <v>5300</v>
      </c>
      <c r="H92" s="200">
        <v>5300</v>
      </c>
    </row>
    <row r="93" spans="2:8" ht="15">
      <c r="B93" s="201">
        <v>89</v>
      </c>
      <c r="C93" s="200">
        <v>1128</v>
      </c>
      <c r="D93" s="200">
        <v>1937</v>
      </c>
      <c r="E93" s="200">
        <v>3342</v>
      </c>
      <c r="F93" s="200">
        <v>4454</v>
      </c>
      <c r="G93" s="200">
        <v>5300</v>
      </c>
      <c r="H93" s="200">
        <v>5300</v>
      </c>
    </row>
    <row r="94" spans="2:8" ht="15">
      <c r="B94" s="201">
        <v>90</v>
      </c>
      <c r="C94" s="200">
        <v>1140</v>
      </c>
      <c r="D94" s="200">
        <v>1970</v>
      </c>
      <c r="E94" s="200">
        <v>3420</v>
      </c>
      <c r="F94" s="200">
        <v>4560</v>
      </c>
      <c r="G94" s="200">
        <v>5300</v>
      </c>
      <c r="H94" s="200">
        <v>5300</v>
      </c>
    </row>
    <row r="95" spans="2:8" ht="15">
      <c r="B95" s="201">
        <v>91</v>
      </c>
      <c r="C95" s="200">
        <v>1150</v>
      </c>
      <c r="D95" s="200">
        <v>1990</v>
      </c>
      <c r="E95" s="200">
        <v>3455</v>
      </c>
      <c r="F95" s="200">
        <v>4605</v>
      </c>
      <c r="G95" s="200">
        <v>5300</v>
      </c>
      <c r="H95" s="200">
        <v>5300</v>
      </c>
    </row>
    <row r="96" spans="2:8" ht="15">
      <c r="B96" s="201">
        <v>92</v>
      </c>
      <c r="C96" s="200">
        <v>1165</v>
      </c>
      <c r="D96" s="200">
        <v>2010</v>
      </c>
      <c r="E96" s="200">
        <v>3490</v>
      </c>
      <c r="F96" s="200">
        <v>4655</v>
      </c>
      <c r="G96" s="200">
        <v>5300</v>
      </c>
      <c r="H96" s="200">
        <v>5300</v>
      </c>
    </row>
    <row r="97" spans="2:8" ht="15">
      <c r="B97" s="201">
        <v>93</v>
      </c>
      <c r="C97" s="200">
        <v>1180</v>
      </c>
      <c r="D97" s="200">
        <v>2030</v>
      </c>
      <c r="E97" s="200">
        <v>3525</v>
      </c>
      <c r="F97" s="200">
        <v>4705</v>
      </c>
      <c r="G97" s="200">
        <v>5300</v>
      </c>
      <c r="H97" s="200">
        <v>5300</v>
      </c>
    </row>
    <row r="98" spans="2:8" ht="15">
      <c r="B98" s="201">
        <v>94</v>
      </c>
      <c r="C98" s="200">
        <v>1190</v>
      </c>
      <c r="D98" s="200">
        <v>2050</v>
      </c>
      <c r="E98" s="200">
        <v>3565</v>
      </c>
      <c r="F98" s="200">
        <v>4750</v>
      </c>
      <c r="G98" s="200">
        <v>5300</v>
      </c>
      <c r="H98" s="200">
        <v>5300</v>
      </c>
    </row>
    <row r="99" spans="2:8" ht="15">
      <c r="B99" s="201">
        <v>95</v>
      </c>
      <c r="C99" s="200">
        <v>1205</v>
      </c>
      <c r="D99" s="200">
        <v>2070</v>
      </c>
      <c r="E99" s="200">
        <v>3600</v>
      </c>
      <c r="F99" s="200">
        <v>4800</v>
      </c>
      <c r="G99" s="200">
        <v>5300</v>
      </c>
      <c r="H99" s="200">
        <v>5300</v>
      </c>
    </row>
    <row r="100" spans="2:8" ht="15">
      <c r="B100" s="201">
        <v>96</v>
      </c>
      <c r="C100" s="200">
        <v>1215</v>
      </c>
      <c r="D100" s="200">
        <v>2090</v>
      </c>
      <c r="E100" s="200">
        <v>3635</v>
      </c>
      <c r="F100" s="200">
        <v>4850</v>
      </c>
      <c r="G100" s="200">
        <v>5300</v>
      </c>
      <c r="H100" s="200">
        <v>5300</v>
      </c>
    </row>
    <row r="101" spans="2:8" ht="15">
      <c r="B101" s="201">
        <v>97</v>
      </c>
      <c r="C101" s="200">
        <v>1226</v>
      </c>
      <c r="D101" s="200">
        <v>2105</v>
      </c>
      <c r="E101" s="200">
        <v>3667</v>
      </c>
      <c r="F101" s="200">
        <v>4893</v>
      </c>
      <c r="G101" s="200">
        <v>5300</v>
      </c>
      <c r="H101" s="200">
        <v>5300</v>
      </c>
    </row>
    <row r="102" spans="2:8" ht="15">
      <c r="B102" s="201">
        <v>98</v>
      </c>
      <c r="C102" s="200">
        <v>1240</v>
      </c>
      <c r="D102" s="200">
        <v>2130</v>
      </c>
      <c r="E102" s="200">
        <v>3710</v>
      </c>
      <c r="F102" s="200">
        <v>4945</v>
      </c>
      <c r="G102" s="200">
        <v>5300</v>
      </c>
      <c r="H102" s="200">
        <v>5300</v>
      </c>
    </row>
    <row r="103" spans="2:8" ht="15">
      <c r="B103" s="201">
        <v>99</v>
      </c>
      <c r="C103" s="200">
        <v>1255</v>
      </c>
      <c r="D103" s="200">
        <v>2150</v>
      </c>
      <c r="E103" s="200">
        <v>3745</v>
      </c>
      <c r="F103" s="200">
        <v>4995</v>
      </c>
      <c r="G103" s="200">
        <v>5300</v>
      </c>
      <c r="H103" s="200">
        <v>5300</v>
      </c>
    </row>
    <row r="104" spans="2:8" ht="15">
      <c r="B104" s="201">
        <v>100</v>
      </c>
      <c r="C104" s="200">
        <v>1265</v>
      </c>
      <c r="D104" s="200">
        <v>2185</v>
      </c>
      <c r="E104" s="200">
        <v>3800</v>
      </c>
      <c r="F104" s="200">
        <v>5065</v>
      </c>
      <c r="G104" s="200">
        <v>5300</v>
      </c>
      <c r="H104" s="200">
        <v>5300</v>
      </c>
    </row>
    <row r="105" spans="2:8" ht="15">
      <c r="B105" s="201">
        <v>101</v>
      </c>
      <c r="C105" s="200">
        <v>1280</v>
      </c>
      <c r="D105" s="200">
        <v>2205</v>
      </c>
      <c r="E105" s="200">
        <v>3840</v>
      </c>
      <c r="F105" s="200">
        <v>5115</v>
      </c>
      <c r="G105" s="200">
        <v>5300</v>
      </c>
      <c r="H105" s="200">
        <v>5300</v>
      </c>
    </row>
    <row r="106" spans="2:8" ht="15">
      <c r="B106" s="201">
        <v>102</v>
      </c>
      <c r="C106" s="200">
        <v>1290</v>
      </c>
      <c r="D106" s="200">
        <v>2230</v>
      </c>
      <c r="E106" s="200">
        <v>3875</v>
      </c>
      <c r="F106" s="200">
        <v>5170</v>
      </c>
      <c r="G106" s="200">
        <v>5300</v>
      </c>
      <c r="H106" s="200">
        <v>5300</v>
      </c>
    </row>
    <row r="107" spans="2:8" ht="15">
      <c r="B107" s="201">
        <v>103</v>
      </c>
      <c r="C107" s="200">
        <v>1305</v>
      </c>
      <c r="D107" s="200">
        <v>2250</v>
      </c>
      <c r="E107" s="200">
        <v>3915</v>
      </c>
      <c r="F107" s="200">
        <v>5225</v>
      </c>
      <c r="G107" s="200">
        <v>5300</v>
      </c>
      <c r="H107" s="200">
        <v>5300</v>
      </c>
    </row>
    <row r="108" spans="2:8" ht="15">
      <c r="B108" s="201">
        <v>104</v>
      </c>
      <c r="C108" s="200">
        <v>1315</v>
      </c>
      <c r="D108" s="200">
        <v>2270</v>
      </c>
      <c r="E108" s="200">
        <v>3960</v>
      </c>
      <c r="F108" s="200">
        <v>5275</v>
      </c>
      <c r="G108" s="200">
        <v>5300</v>
      </c>
      <c r="H108" s="200">
        <v>5300</v>
      </c>
    </row>
    <row r="109" spans="2:8" ht="15">
      <c r="B109" s="201">
        <v>105</v>
      </c>
      <c r="C109" s="200">
        <v>1329</v>
      </c>
      <c r="D109" s="200">
        <v>2289</v>
      </c>
      <c r="E109" s="200">
        <v>3993</v>
      </c>
      <c r="F109" s="200">
        <v>5300</v>
      </c>
      <c r="G109" s="200">
        <v>5300</v>
      </c>
      <c r="H109" s="200">
        <v>5300</v>
      </c>
    </row>
    <row r="110" spans="2:8" ht="15">
      <c r="B110" s="201">
        <v>106</v>
      </c>
      <c r="C110" s="200">
        <v>1340</v>
      </c>
      <c r="D110" s="200">
        <v>2310</v>
      </c>
      <c r="E110" s="200">
        <v>4035</v>
      </c>
      <c r="F110" s="200">
        <v>5300</v>
      </c>
      <c r="G110" s="200">
        <v>5300</v>
      </c>
      <c r="H110" s="200">
        <v>5300</v>
      </c>
    </row>
    <row r="111" spans="2:8" ht="15">
      <c r="B111" s="201">
        <v>107</v>
      </c>
      <c r="C111" s="200">
        <v>1355</v>
      </c>
      <c r="D111" s="200">
        <v>2335</v>
      </c>
      <c r="E111" s="200">
        <v>4075</v>
      </c>
      <c r="F111" s="200">
        <v>5300</v>
      </c>
      <c r="G111" s="200">
        <v>5300</v>
      </c>
      <c r="H111" s="200">
        <v>5300</v>
      </c>
    </row>
    <row r="112" spans="2:8" ht="15">
      <c r="B112" s="201">
        <v>108</v>
      </c>
      <c r="C112" s="200">
        <v>1370</v>
      </c>
      <c r="D112" s="200">
        <v>2355</v>
      </c>
      <c r="E112" s="200">
        <v>4120</v>
      </c>
      <c r="F112" s="200">
        <v>5300</v>
      </c>
      <c r="G112" s="200">
        <v>5300</v>
      </c>
      <c r="H112" s="200">
        <v>5300</v>
      </c>
    </row>
    <row r="113" spans="2:8" ht="15">
      <c r="B113" s="201">
        <v>109</v>
      </c>
      <c r="C113" s="200">
        <v>1380</v>
      </c>
      <c r="D113" s="200">
        <v>2375</v>
      </c>
      <c r="E113" s="200">
        <v>4155</v>
      </c>
      <c r="F113" s="200">
        <v>5300</v>
      </c>
      <c r="G113" s="200">
        <v>5300</v>
      </c>
      <c r="H113" s="200">
        <v>5300</v>
      </c>
    </row>
    <row r="114" spans="2:8" ht="15">
      <c r="B114" s="201">
        <v>110</v>
      </c>
      <c r="C114" s="200">
        <v>1395</v>
      </c>
      <c r="D114" s="200">
        <v>2400</v>
      </c>
      <c r="E114" s="200">
        <v>4180</v>
      </c>
      <c r="F114" s="200">
        <v>5300</v>
      </c>
      <c r="G114" s="200">
        <v>5300</v>
      </c>
      <c r="H114" s="200">
        <v>5300</v>
      </c>
    </row>
    <row r="115" spans="2:8" ht="15">
      <c r="B115" s="201">
        <v>111</v>
      </c>
      <c r="C115" s="200">
        <v>1405</v>
      </c>
      <c r="D115" s="200">
        <v>2425</v>
      </c>
      <c r="E115" s="200">
        <v>4220</v>
      </c>
      <c r="F115" s="200">
        <v>5300</v>
      </c>
      <c r="G115" s="200">
        <v>5300</v>
      </c>
      <c r="H115" s="200">
        <v>5300</v>
      </c>
    </row>
    <row r="116" spans="2:8" ht="15">
      <c r="B116" s="201">
        <v>112</v>
      </c>
      <c r="C116" s="200">
        <v>1420</v>
      </c>
      <c r="D116" s="200">
        <v>2445</v>
      </c>
      <c r="E116" s="200">
        <v>4260</v>
      </c>
      <c r="F116" s="200">
        <v>5300</v>
      </c>
      <c r="G116" s="200">
        <v>5300</v>
      </c>
      <c r="H116" s="200">
        <v>5300</v>
      </c>
    </row>
    <row r="117" spans="2:8" ht="15">
      <c r="B117" s="201">
        <v>113</v>
      </c>
      <c r="C117" s="200">
        <v>1430</v>
      </c>
      <c r="D117" s="200">
        <v>2470</v>
      </c>
      <c r="E117" s="200">
        <v>4300</v>
      </c>
      <c r="F117" s="200">
        <v>5300</v>
      </c>
      <c r="G117" s="200">
        <v>5300</v>
      </c>
      <c r="H117" s="200">
        <v>5300</v>
      </c>
    </row>
    <row r="118" spans="2:8" ht="15">
      <c r="B118" s="201">
        <v>114</v>
      </c>
      <c r="C118" s="200">
        <v>1445</v>
      </c>
      <c r="D118" s="200">
        <v>2490</v>
      </c>
      <c r="E118" s="200">
        <v>4340</v>
      </c>
      <c r="F118" s="200">
        <v>5300</v>
      </c>
      <c r="G118" s="200">
        <v>5300</v>
      </c>
      <c r="H118" s="200">
        <v>5300</v>
      </c>
    </row>
    <row r="119" spans="2:8" ht="15">
      <c r="B119" s="201">
        <v>115</v>
      </c>
      <c r="C119" s="200">
        <v>1460</v>
      </c>
      <c r="D119" s="200">
        <v>2515</v>
      </c>
      <c r="E119" s="200">
        <v>4380</v>
      </c>
      <c r="F119" s="200">
        <v>5300</v>
      </c>
      <c r="G119" s="200">
        <v>5300</v>
      </c>
      <c r="H119" s="200">
        <v>5300</v>
      </c>
    </row>
    <row r="120" spans="2:8" ht="15">
      <c r="B120" s="201">
        <v>116</v>
      </c>
      <c r="C120" s="200">
        <v>1470</v>
      </c>
      <c r="D120" s="200">
        <v>2535</v>
      </c>
      <c r="E120" s="200">
        <v>4425</v>
      </c>
      <c r="F120" s="200">
        <v>5300</v>
      </c>
      <c r="G120" s="200">
        <v>5300</v>
      </c>
      <c r="H120" s="200">
        <v>5300</v>
      </c>
    </row>
    <row r="121" spans="2:8" ht="15">
      <c r="B121" s="201">
        <v>117</v>
      </c>
      <c r="C121" s="200">
        <v>1485</v>
      </c>
      <c r="D121" s="200">
        <v>2560</v>
      </c>
      <c r="E121" s="200">
        <v>4465</v>
      </c>
      <c r="F121" s="200">
        <v>5300</v>
      </c>
      <c r="G121" s="200">
        <v>5300</v>
      </c>
      <c r="H121" s="200">
        <v>5300</v>
      </c>
    </row>
    <row r="122" spans="2:8" ht="15">
      <c r="B122" s="201">
        <v>118</v>
      </c>
      <c r="C122" s="200">
        <v>1495</v>
      </c>
      <c r="D122" s="200">
        <v>2580</v>
      </c>
      <c r="E122" s="200">
        <v>4505</v>
      </c>
      <c r="F122" s="200">
        <v>5300</v>
      </c>
      <c r="G122" s="200">
        <v>5300</v>
      </c>
      <c r="H122" s="200">
        <v>5300</v>
      </c>
    </row>
    <row r="123" spans="2:8" ht="15">
      <c r="B123" s="201">
        <v>119</v>
      </c>
      <c r="C123" s="200">
        <v>1510</v>
      </c>
      <c r="D123" s="200">
        <v>2605</v>
      </c>
      <c r="E123" s="200">
        <v>4545</v>
      </c>
      <c r="F123" s="200">
        <v>5300</v>
      </c>
      <c r="G123" s="200">
        <v>5300</v>
      </c>
      <c r="H123" s="200">
        <v>5300</v>
      </c>
    </row>
    <row r="124" spans="2:8" ht="15">
      <c r="B124" s="201">
        <v>120</v>
      </c>
      <c r="C124" s="200">
        <v>1520</v>
      </c>
      <c r="D124" s="200">
        <v>2615</v>
      </c>
      <c r="E124" s="200">
        <v>4560</v>
      </c>
      <c r="F124" s="200">
        <v>5300</v>
      </c>
      <c r="G124" s="200">
        <v>5300</v>
      </c>
      <c r="H124" s="200">
        <v>5300</v>
      </c>
    </row>
    <row r="125" spans="2:8" ht="15">
      <c r="B125" s="201">
        <v>121</v>
      </c>
      <c r="C125" s="200">
        <v>1535</v>
      </c>
      <c r="D125" s="200">
        <v>2640</v>
      </c>
      <c r="E125" s="200">
        <v>4595</v>
      </c>
      <c r="F125" s="200">
        <v>5300</v>
      </c>
      <c r="G125" s="200">
        <v>5300</v>
      </c>
      <c r="H125" s="200">
        <v>5300</v>
      </c>
    </row>
    <row r="126" spans="2:8" ht="15">
      <c r="B126" s="201">
        <v>122</v>
      </c>
      <c r="C126" s="200">
        <v>1545</v>
      </c>
      <c r="D126" s="200">
        <v>2660</v>
      </c>
      <c r="E126" s="200">
        <v>4635</v>
      </c>
      <c r="F126" s="200">
        <v>5300</v>
      </c>
      <c r="G126" s="200">
        <v>5300</v>
      </c>
      <c r="H126" s="200">
        <v>5300</v>
      </c>
    </row>
    <row r="127" spans="2:8" ht="15">
      <c r="B127" s="201">
        <v>123</v>
      </c>
      <c r="C127" s="200">
        <v>1560</v>
      </c>
      <c r="D127" s="200">
        <v>2685</v>
      </c>
      <c r="E127" s="200">
        <v>4675</v>
      </c>
      <c r="F127" s="200">
        <v>5300</v>
      </c>
      <c r="G127" s="200">
        <v>5300</v>
      </c>
      <c r="H127" s="200">
        <v>5300</v>
      </c>
    </row>
    <row r="128" spans="2:8" ht="15">
      <c r="B128" s="201">
        <v>124</v>
      </c>
      <c r="C128" s="200">
        <v>1570</v>
      </c>
      <c r="D128" s="200">
        <v>2705</v>
      </c>
      <c r="E128" s="200">
        <v>4710</v>
      </c>
      <c r="F128" s="200">
        <v>5300</v>
      </c>
      <c r="G128" s="200">
        <v>5300</v>
      </c>
      <c r="H128" s="200">
        <v>5300</v>
      </c>
    </row>
    <row r="129" spans="2:8" ht="15">
      <c r="B129" s="201">
        <v>125</v>
      </c>
      <c r="C129" s="200">
        <v>1585</v>
      </c>
      <c r="D129" s="200">
        <v>2730</v>
      </c>
      <c r="E129" s="200">
        <v>4750</v>
      </c>
      <c r="F129" s="200">
        <v>5300</v>
      </c>
      <c r="G129" s="200">
        <v>5300</v>
      </c>
      <c r="H129" s="200">
        <v>5300</v>
      </c>
    </row>
    <row r="130" spans="2:8" ht="15">
      <c r="B130" s="201">
        <v>126</v>
      </c>
      <c r="C130" s="200">
        <v>1595</v>
      </c>
      <c r="D130" s="200">
        <v>2750</v>
      </c>
      <c r="E130" s="200">
        <v>4790</v>
      </c>
      <c r="F130" s="200">
        <v>5300</v>
      </c>
      <c r="G130" s="200">
        <v>5300</v>
      </c>
      <c r="H130" s="200">
        <v>5300</v>
      </c>
    </row>
    <row r="131" spans="2:8" ht="15">
      <c r="B131" s="201">
        <v>127</v>
      </c>
      <c r="C131" s="200">
        <v>1610</v>
      </c>
      <c r="D131" s="200">
        <v>2775</v>
      </c>
      <c r="E131" s="200">
        <v>4830</v>
      </c>
      <c r="F131" s="200">
        <v>5300</v>
      </c>
      <c r="G131" s="200">
        <v>5300</v>
      </c>
      <c r="H131" s="200">
        <v>5300</v>
      </c>
    </row>
    <row r="132" spans="2:8" ht="15">
      <c r="B132" s="201">
        <v>128</v>
      </c>
      <c r="C132" s="200">
        <v>1620</v>
      </c>
      <c r="D132" s="200">
        <v>2795</v>
      </c>
      <c r="E132" s="200">
        <v>4865</v>
      </c>
      <c r="F132" s="200">
        <v>5300</v>
      </c>
      <c r="G132" s="200">
        <v>5300</v>
      </c>
      <c r="H132" s="200">
        <v>5300</v>
      </c>
    </row>
    <row r="133" spans="2:8" ht="15">
      <c r="B133" s="201">
        <v>129</v>
      </c>
      <c r="C133" s="200">
        <v>1635</v>
      </c>
      <c r="D133" s="200">
        <v>2820</v>
      </c>
      <c r="E133" s="200">
        <v>4905</v>
      </c>
      <c r="F133" s="200">
        <v>5300</v>
      </c>
      <c r="G133" s="200">
        <v>5300</v>
      </c>
      <c r="H133" s="200">
        <v>5300</v>
      </c>
    </row>
    <row r="134" spans="2:8" ht="15">
      <c r="B134" s="201">
        <v>130</v>
      </c>
      <c r="C134" s="200">
        <v>1650</v>
      </c>
      <c r="D134" s="200">
        <v>2830</v>
      </c>
      <c r="E134" s="200">
        <v>4940</v>
      </c>
      <c r="F134" s="200">
        <v>5300</v>
      </c>
      <c r="G134" s="200">
        <v>5300</v>
      </c>
      <c r="H134" s="200">
        <v>5300</v>
      </c>
    </row>
    <row r="135" spans="2:8" ht="15">
      <c r="B135" s="201">
        <v>131</v>
      </c>
      <c r="C135" s="200">
        <v>1660</v>
      </c>
      <c r="D135" s="200">
        <v>2850</v>
      </c>
      <c r="E135" s="200">
        <v>4975</v>
      </c>
      <c r="F135" s="200">
        <v>5300</v>
      </c>
      <c r="G135" s="200">
        <v>5300</v>
      </c>
      <c r="H135" s="200">
        <v>5300</v>
      </c>
    </row>
    <row r="136" spans="2:8" ht="15">
      <c r="B136" s="201">
        <v>132</v>
      </c>
      <c r="C136" s="200">
        <v>1675</v>
      </c>
      <c r="D136" s="200">
        <v>2875</v>
      </c>
      <c r="E136" s="200">
        <v>5010</v>
      </c>
      <c r="F136" s="200">
        <v>5300</v>
      </c>
      <c r="G136" s="200">
        <v>5300</v>
      </c>
      <c r="H136" s="200">
        <v>5300</v>
      </c>
    </row>
    <row r="137" spans="2:8" ht="15">
      <c r="B137" s="201">
        <v>133</v>
      </c>
      <c r="C137" s="200">
        <v>1685</v>
      </c>
      <c r="D137" s="200">
        <v>2895</v>
      </c>
      <c r="E137" s="200">
        <v>5045</v>
      </c>
      <c r="F137" s="200">
        <v>5300</v>
      </c>
      <c r="G137" s="200">
        <v>5300</v>
      </c>
      <c r="H137" s="200">
        <v>5300</v>
      </c>
    </row>
    <row r="138" spans="2:8" ht="15">
      <c r="B138" s="201">
        <v>134</v>
      </c>
      <c r="C138" s="200">
        <v>1700</v>
      </c>
      <c r="D138" s="200">
        <v>2915</v>
      </c>
      <c r="E138" s="200">
        <v>5085</v>
      </c>
      <c r="F138" s="200">
        <v>5300</v>
      </c>
      <c r="G138" s="200">
        <v>5300</v>
      </c>
      <c r="H138" s="200">
        <v>5300</v>
      </c>
    </row>
    <row r="139" spans="2:8" ht="15">
      <c r="B139" s="201">
        <v>135</v>
      </c>
      <c r="C139" s="200">
        <v>1710</v>
      </c>
      <c r="D139" s="200">
        <v>2940</v>
      </c>
      <c r="E139" s="200">
        <v>5120</v>
      </c>
      <c r="F139" s="200">
        <v>5300</v>
      </c>
      <c r="G139" s="200">
        <v>5300</v>
      </c>
      <c r="H139" s="200">
        <v>5300</v>
      </c>
    </row>
    <row r="140" spans="2:8" ht="15">
      <c r="B140" s="201">
        <v>136</v>
      </c>
      <c r="C140" s="200">
        <v>1725</v>
      </c>
      <c r="D140" s="200">
        <v>2960</v>
      </c>
      <c r="E140" s="200">
        <v>5155</v>
      </c>
      <c r="F140" s="200">
        <v>5300</v>
      </c>
      <c r="G140" s="200">
        <v>5300</v>
      </c>
      <c r="H140" s="200">
        <v>5300</v>
      </c>
    </row>
    <row r="141" spans="2:8" ht="15">
      <c r="B141" s="201">
        <v>137</v>
      </c>
      <c r="C141" s="200">
        <v>1735</v>
      </c>
      <c r="D141" s="200">
        <v>2980</v>
      </c>
      <c r="E141" s="200">
        <v>5190</v>
      </c>
      <c r="F141" s="200">
        <v>5300</v>
      </c>
      <c r="G141" s="200">
        <v>5300</v>
      </c>
      <c r="H141" s="200">
        <v>5300</v>
      </c>
    </row>
    <row r="142" spans="2:8" ht="15">
      <c r="B142" s="201">
        <v>138</v>
      </c>
      <c r="C142" s="200">
        <v>1750</v>
      </c>
      <c r="D142" s="200">
        <v>3005</v>
      </c>
      <c r="E142" s="200">
        <v>5230</v>
      </c>
      <c r="F142" s="200">
        <v>5300</v>
      </c>
      <c r="G142" s="200">
        <v>5300</v>
      </c>
      <c r="H142" s="200">
        <v>5300</v>
      </c>
    </row>
    <row r="143" spans="2:8" ht="15">
      <c r="B143" s="201">
        <v>139</v>
      </c>
      <c r="C143" s="200">
        <v>1760</v>
      </c>
      <c r="D143" s="200">
        <v>3025</v>
      </c>
      <c r="E143" s="200">
        <v>5265</v>
      </c>
      <c r="F143" s="200">
        <v>5300</v>
      </c>
      <c r="G143" s="200">
        <v>5300</v>
      </c>
      <c r="H143" s="200">
        <v>5300</v>
      </c>
    </row>
    <row r="144" spans="2:8" ht="15">
      <c r="B144" s="201">
        <v>140</v>
      </c>
      <c r="C144" s="200">
        <v>1775</v>
      </c>
      <c r="D144" s="200">
        <v>3045</v>
      </c>
      <c r="E144" s="200">
        <v>5300</v>
      </c>
      <c r="F144" s="200">
        <v>5300</v>
      </c>
      <c r="G144" s="200">
        <v>5300</v>
      </c>
      <c r="H144" s="200">
        <v>5300</v>
      </c>
    </row>
    <row r="145" spans="2:8" ht="15">
      <c r="B145" s="201">
        <v>141</v>
      </c>
      <c r="C145" s="200">
        <v>1785</v>
      </c>
      <c r="D145" s="200">
        <v>3065</v>
      </c>
      <c r="E145" s="200">
        <v>5300</v>
      </c>
      <c r="F145" s="200">
        <v>5300</v>
      </c>
      <c r="G145" s="200">
        <v>5300</v>
      </c>
      <c r="H145" s="200">
        <v>5300</v>
      </c>
    </row>
    <row r="146" spans="2:8" ht="15">
      <c r="B146" s="201">
        <v>142</v>
      </c>
      <c r="C146" s="200">
        <v>1800</v>
      </c>
      <c r="D146" s="200">
        <v>3085</v>
      </c>
      <c r="E146" s="200">
        <v>5300</v>
      </c>
      <c r="F146" s="200">
        <v>5300</v>
      </c>
      <c r="G146" s="200">
        <v>5300</v>
      </c>
      <c r="H146" s="200">
        <v>5300</v>
      </c>
    </row>
    <row r="147" spans="2:8" ht="15">
      <c r="B147" s="201">
        <v>143</v>
      </c>
      <c r="C147" s="200">
        <v>1810</v>
      </c>
      <c r="D147" s="200">
        <v>3105</v>
      </c>
      <c r="E147" s="200">
        <v>5300</v>
      </c>
      <c r="F147" s="200">
        <v>5300</v>
      </c>
      <c r="G147" s="200">
        <v>5300</v>
      </c>
      <c r="H147" s="200">
        <v>5300</v>
      </c>
    </row>
    <row r="148" spans="2:8" ht="15">
      <c r="B148" s="201">
        <v>144</v>
      </c>
      <c r="C148" s="200">
        <v>1825</v>
      </c>
      <c r="D148" s="200">
        <v>3125</v>
      </c>
      <c r="E148" s="200">
        <v>5300</v>
      </c>
      <c r="F148" s="200">
        <v>5300</v>
      </c>
      <c r="G148" s="200">
        <v>5300</v>
      </c>
      <c r="H148" s="200">
        <v>5300</v>
      </c>
    </row>
    <row r="149" spans="2:8" ht="15">
      <c r="B149" s="201">
        <v>145</v>
      </c>
      <c r="C149" s="200">
        <v>1840</v>
      </c>
      <c r="D149" s="200">
        <v>3150</v>
      </c>
      <c r="E149" s="200">
        <v>5300</v>
      </c>
      <c r="F149" s="200">
        <v>5300</v>
      </c>
      <c r="G149" s="200">
        <v>5300</v>
      </c>
      <c r="H149" s="200">
        <v>5300</v>
      </c>
    </row>
    <row r="150" spans="2:8" ht="15">
      <c r="B150" s="201">
        <v>146</v>
      </c>
      <c r="C150" s="200">
        <v>1850</v>
      </c>
      <c r="D150" s="200">
        <v>3170</v>
      </c>
      <c r="E150" s="200">
        <v>5300</v>
      </c>
      <c r="F150" s="200">
        <v>5300</v>
      </c>
      <c r="G150" s="200">
        <v>5300</v>
      </c>
      <c r="H150" s="200">
        <v>5300</v>
      </c>
    </row>
    <row r="151" spans="2:8" ht="15">
      <c r="B151" s="201">
        <v>147</v>
      </c>
      <c r="C151" s="200">
        <v>1865</v>
      </c>
      <c r="D151" s="200">
        <v>3190</v>
      </c>
      <c r="E151" s="200">
        <v>5300</v>
      </c>
      <c r="F151" s="200">
        <v>5300</v>
      </c>
      <c r="G151" s="200">
        <v>5300</v>
      </c>
      <c r="H151" s="200">
        <v>5300</v>
      </c>
    </row>
    <row r="152" spans="2:8" ht="15">
      <c r="B152" s="201">
        <v>148</v>
      </c>
      <c r="C152" s="200">
        <v>1875</v>
      </c>
      <c r="D152" s="200">
        <v>3210</v>
      </c>
      <c r="E152" s="200">
        <v>5300</v>
      </c>
      <c r="F152" s="200">
        <v>5300</v>
      </c>
      <c r="G152" s="200">
        <v>5300</v>
      </c>
      <c r="H152" s="200">
        <v>5300</v>
      </c>
    </row>
    <row r="153" spans="2:8" ht="15">
      <c r="B153" s="201">
        <v>149</v>
      </c>
      <c r="C153" s="200">
        <v>1890</v>
      </c>
      <c r="D153" s="200">
        <v>3230</v>
      </c>
      <c r="E153" s="200">
        <v>5300</v>
      </c>
      <c r="F153" s="200">
        <v>5300</v>
      </c>
      <c r="G153" s="200">
        <v>5300</v>
      </c>
      <c r="H153" s="200">
        <v>5300</v>
      </c>
    </row>
    <row r="154" spans="2:8" ht="15">
      <c r="B154" s="201">
        <v>150</v>
      </c>
      <c r="C154" s="200">
        <v>1900</v>
      </c>
      <c r="D154" s="200">
        <v>3260</v>
      </c>
      <c r="E154" s="200">
        <v>5300</v>
      </c>
      <c r="F154" s="200">
        <v>5300</v>
      </c>
      <c r="G154" s="200">
        <v>5300</v>
      </c>
      <c r="H154" s="200">
        <v>5300</v>
      </c>
    </row>
    <row r="155" spans="2:8" ht="15">
      <c r="B155" s="201">
        <v>151</v>
      </c>
      <c r="C155" s="200">
        <v>1915</v>
      </c>
      <c r="D155" s="200">
        <v>3280</v>
      </c>
      <c r="E155" s="200">
        <v>5300</v>
      </c>
      <c r="F155" s="200">
        <v>5300</v>
      </c>
      <c r="G155" s="200">
        <v>5300</v>
      </c>
      <c r="H155" s="200">
        <v>5300</v>
      </c>
    </row>
    <row r="156" spans="2:8" ht="15">
      <c r="B156" s="201">
        <v>152</v>
      </c>
      <c r="C156" s="200">
        <v>1925</v>
      </c>
      <c r="D156" s="200">
        <v>3300</v>
      </c>
      <c r="E156" s="200">
        <v>5300</v>
      </c>
      <c r="F156" s="200">
        <v>5300</v>
      </c>
      <c r="G156" s="200">
        <v>5300</v>
      </c>
      <c r="H156" s="200">
        <v>5300</v>
      </c>
    </row>
    <row r="157" spans="2:8" ht="15">
      <c r="B157" s="201">
        <v>153</v>
      </c>
      <c r="C157" s="200">
        <v>1940</v>
      </c>
      <c r="D157" s="200">
        <v>3320</v>
      </c>
      <c r="E157" s="200">
        <v>5300</v>
      </c>
      <c r="F157" s="200">
        <v>5300</v>
      </c>
      <c r="G157" s="200">
        <v>5300</v>
      </c>
      <c r="H157" s="200">
        <v>5300</v>
      </c>
    </row>
    <row r="158" spans="2:8" ht="15">
      <c r="B158" s="201">
        <v>154</v>
      </c>
      <c r="C158" s="200">
        <v>1950</v>
      </c>
      <c r="D158" s="200">
        <v>3345</v>
      </c>
      <c r="E158" s="200">
        <v>5300</v>
      </c>
      <c r="F158" s="200">
        <v>5300</v>
      </c>
      <c r="G158" s="200">
        <v>5300</v>
      </c>
      <c r="H158" s="200">
        <v>5300</v>
      </c>
    </row>
    <row r="159" spans="2:8" ht="15">
      <c r="B159" s="201">
        <v>155</v>
      </c>
      <c r="C159" s="200">
        <v>1965</v>
      </c>
      <c r="D159" s="200">
        <v>3365</v>
      </c>
      <c r="E159" s="200">
        <v>5300</v>
      </c>
      <c r="F159" s="200">
        <v>5300</v>
      </c>
      <c r="G159" s="200">
        <v>5300</v>
      </c>
      <c r="H159" s="200">
        <v>5300</v>
      </c>
    </row>
    <row r="160" spans="2:8" ht="15">
      <c r="B160" s="201">
        <v>156</v>
      </c>
      <c r="C160" s="200">
        <v>1975</v>
      </c>
      <c r="D160" s="200">
        <v>3385</v>
      </c>
      <c r="E160" s="200">
        <v>5300</v>
      </c>
      <c r="F160" s="200">
        <v>5300</v>
      </c>
      <c r="G160" s="200">
        <v>5300</v>
      </c>
      <c r="H160" s="200">
        <v>5300</v>
      </c>
    </row>
    <row r="161" spans="2:8" ht="15">
      <c r="B161" s="201">
        <v>157</v>
      </c>
      <c r="C161" s="200">
        <v>1990</v>
      </c>
      <c r="D161" s="200">
        <v>3405</v>
      </c>
      <c r="E161" s="200">
        <v>5300</v>
      </c>
      <c r="F161" s="200">
        <v>5300</v>
      </c>
      <c r="G161" s="200">
        <v>5300</v>
      </c>
      <c r="H161" s="200">
        <v>5300</v>
      </c>
    </row>
    <row r="162" spans="2:8" ht="15">
      <c r="B162" s="201">
        <v>158</v>
      </c>
      <c r="C162" s="200">
        <v>2000</v>
      </c>
      <c r="D162" s="200">
        <v>3425</v>
      </c>
      <c r="E162" s="200">
        <v>5300</v>
      </c>
      <c r="F162" s="200">
        <v>5300</v>
      </c>
      <c r="G162" s="200">
        <v>5300</v>
      </c>
      <c r="H162" s="200">
        <v>5300</v>
      </c>
    </row>
    <row r="163" spans="2:8" ht="15">
      <c r="B163" s="201">
        <v>159</v>
      </c>
      <c r="C163" s="200">
        <v>2015</v>
      </c>
      <c r="D163" s="200">
        <v>3445</v>
      </c>
      <c r="E163" s="200">
        <v>5300</v>
      </c>
      <c r="F163" s="200">
        <v>5300</v>
      </c>
      <c r="G163" s="200">
        <v>5300</v>
      </c>
      <c r="H163" s="200">
        <v>5300</v>
      </c>
    </row>
    <row r="164" spans="2:8" ht="15">
      <c r="B164" s="201">
        <v>160</v>
      </c>
      <c r="C164" s="200">
        <v>2030</v>
      </c>
      <c r="D164" s="200">
        <v>3475</v>
      </c>
      <c r="E164" s="200">
        <v>5300</v>
      </c>
      <c r="F164" s="200">
        <v>5300</v>
      </c>
      <c r="G164" s="200">
        <v>5300</v>
      </c>
      <c r="H164" s="200">
        <v>5300</v>
      </c>
    </row>
    <row r="165" spans="2:8" ht="15">
      <c r="B165" s="201">
        <v>161</v>
      </c>
      <c r="C165" s="200">
        <v>2040</v>
      </c>
      <c r="D165" s="200">
        <v>3495</v>
      </c>
      <c r="E165" s="200">
        <v>5300</v>
      </c>
      <c r="F165" s="200">
        <v>5300</v>
      </c>
      <c r="G165" s="200">
        <v>5300</v>
      </c>
      <c r="H165" s="200">
        <v>5300</v>
      </c>
    </row>
    <row r="166" spans="2:8" ht="15">
      <c r="B166" s="201">
        <v>162</v>
      </c>
      <c r="C166" s="200">
        <v>2055</v>
      </c>
      <c r="D166" s="200">
        <v>3520</v>
      </c>
      <c r="E166" s="200">
        <v>5300</v>
      </c>
      <c r="F166" s="200">
        <v>5300</v>
      </c>
      <c r="G166" s="200">
        <v>5300</v>
      </c>
      <c r="H166" s="200">
        <v>5300</v>
      </c>
    </row>
    <row r="167" spans="2:8" ht="15">
      <c r="B167" s="201">
        <v>163</v>
      </c>
      <c r="C167" s="200">
        <v>2065</v>
      </c>
      <c r="D167" s="200">
        <v>3540</v>
      </c>
      <c r="E167" s="200">
        <v>5300</v>
      </c>
      <c r="F167" s="200">
        <v>5300</v>
      </c>
      <c r="G167" s="200">
        <v>5300</v>
      </c>
      <c r="H167" s="200">
        <v>5300</v>
      </c>
    </row>
    <row r="168" spans="2:8" ht="15">
      <c r="B168" s="201">
        <v>164</v>
      </c>
      <c r="C168" s="200">
        <v>2080</v>
      </c>
      <c r="D168" s="200">
        <v>3560</v>
      </c>
      <c r="E168" s="200">
        <v>5300</v>
      </c>
      <c r="F168" s="200">
        <v>5300</v>
      </c>
      <c r="G168" s="200">
        <v>5300</v>
      </c>
      <c r="H168" s="200">
        <v>5300</v>
      </c>
    </row>
    <row r="169" spans="2:8" ht="15">
      <c r="B169" s="201">
        <v>165</v>
      </c>
      <c r="C169" s="200">
        <v>2090</v>
      </c>
      <c r="D169" s="200">
        <v>3585</v>
      </c>
      <c r="E169" s="200">
        <v>5300</v>
      </c>
      <c r="F169" s="200">
        <v>5300</v>
      </c>
      <c r="G169" s="200">
        <v>5300</v>
      </c>
      <c r="H169" s="200">
        <v>5300</v>
      </c>
    </row>
    <row r="170" spans="2:8" ht="15">
      <c r="B170" s="201">
        <v>166</v>
      </c>
      <c r="C170" s="200">
        <v>2105</v>
      </c>
      <c r="D170" s="200">
        <v>3605</v>
      </c>
      <c r="E170" s="200">
        <v>5300</v>
      </c>
      <c r="F170" s="200">
        <v>5300</v>
      </c>
      <c r="G170" s="200">
        <v>5300</v>
      </c>
      <c r="H170" s="200">
        <v>5300</v>
      </c>
    </row>
    <row r="171" spans="2:8" ht="15">
      <c r="B171" s="201">
        <v>167</v>
      </c>
      <c r="C171" s="200">
        <v>2115</v>
      </c>
      <c r="D171" s="200">
        <v>3625</v>
      </c>
      <c r="E171" s="200">
        <v>5300</v>
      </c>
      <c r="F171" s="200">
        <v>5300</v>
      </c>
      <c r="G171" s="200">
        <v>5300</v>
      </c>
      <c r="H171" s="200">
        <v>5300</v>
      </c>
    </row>
    <row r="172" spans="2:8" ht="15">
      <c r="B172" s="201">
        <v>168</v>
      </c>
      <c r="C172" s="200">
        <v>2130</v>
      </c>
      <c r="D172" s="200">
        <v>3650</v>
      </c>
      <c r="E172" s="200">
        <v>5300</v>
      </c>
      <c r="F172" s="200">
        <v>5300</v>
      </c>
      <c r="G172" s="200">
        <v>5300</v>
      </c>
      <c r="H172" s="200">
        <v>5300</v>
      </c>
    </row>
    <row r="173" spans="2:8" ht="15">
      <c r="B173" s="201">
        <v>169</v>
      </c>
      <c r="C173" s="200">
        <v>2145</v>
      </c>
      <c r="D173" s="200">
        <v>3670</v>
      </c>
      <c r="E173" s="200">
        <v>5300</v>
      </c>
      <c r="F173" s="200">
        <v>5300</v>
      </c>
      <c r="G173" s="200">
        <v>5300</v>
      </c>
      <c r="H173" s="200">
        <v>5300</v>
      </c>
    </row>
    <row r="174" spans="2:8" ht="15">
      <c r="B174" s="201">
        <v>170</v>
      </c>
      <c r="C174" s="200">
        <v>2155</v>
      </c>
      <c r="D174" s="200">
        <v>3690</v>
      </c>
      <c r="E174" s="200">
        <v>5300</v>
      </c>
      <c r="F174" s="200">
        <v>5300</v>
      </c>
      <c r="G174" s="200">
        <v>5300</v>
      </c>
      <c r="H174" s="200">
        <v>5300</v>
      </c>
    </row>
    <row r="175" spans="2:8" ht="15">
      <c r="B175" s="201">
        <v>171</v>
      </c>
      <c r="C175" s="200">
        <v>2170</v>
      </c>
      <c r="D175" s="200">
        <v>3710</v>
      </c>
      <c r="E175" s="200">
        <v>5300</v>
      </c>
      <c r="F175" s="200">
        <v>5300</v>
      </c>
      <c r="G175" s="200">
        <v>5300</v>
      </c>
      <c r="H175" s="200">
        <v>5300</v>
      </c>
    </row>
    <row r="176" spans="2:8" ht="15">
      <c r="B176" s="201">
        <v>172</v>
      </c>
      <c r="C176" s="200">
        <v>2180</v>
      </c>
      <c r="D176" s="200">
        <v>3735</v>
      </c>
      <c r="E176" s="200">
        <v>5300</v>
      </c>
      <c r="F176" s="200">
        <v>5300</v>
      </c>
      <c r="G176" s="200">
        <v>5300</v>
      </c>
      <c r="H176" s="200">
        <v>5300</v>
      </c>
    </row>
    <row r="177" spans="2:8" ht="15">
      <c r="B177" s="201">
        <v>173</v>
      </c>
      <c r="C177" s="200">
        <v>2195</v>
      </c>
      <c r="D177" s="200">
        <v>3755</v>
      </c>
      <c r="E177" s="200">
        <v>5300</v>
      </c>
      <c r="F177" s="200">
        <v>5300</v>
      </c>
      <c r="G177" s="200">
        <v>5300</v>
      </c>
      <c r="H177" s="200">
        <v>5300</v>
      </c>
    </row>
    <row r="178" spans="2:8" ht="15">
      <c r="B178" s="201">
        <v>174</v>
      </c>
      <c r="C178" s="200">
        <v>2205</v>
      </c>
      <c r="D178" s="200">
        <v>3780</v>
      </c>
      <c r="E178" s="200">
        <v>5300</v>
      </c>
      <c r="F178" s="200">
        <v>5300</v>
      </c>
      <c r="G178" s="200">
        <v>5300</v>
      </c>
      <c r="H178" s="200">
        <v>5300</v>
      </c>
    </row>
    <row r="179" spans="2:8" ht="15">
      <c r="B179" s="201">
        <v>175</v>
      </c>
      <c r="C179" s="200">
        <v>2220</v>
      </c>
      <c r="D179" s="200">
        <v>3800</v>
      </c>
      <c r="E179" s="200">
        <v>5300</v>
      </c>
      <c r="F179" s="200">
        <v>5300</v>
      </c>
      <c r="G179" s="200">
        <v>5300</v>
      </c>
      <c r="H179" s="200">
        <v>5300</v>
      </c>
    </row>
    <row r="180" spans="2:8" ht="15">
      <c r="B180" s="201">
        <v>176</v>
      </c>
      <c r="C180" s="200">
        <v>2230</v>
      </c>
      <c r="D180" s="200">
        <v>3825</v>
      </c>
      <c r="E180" s="200">
        <v>5300</v>
      </c>
      <c r="F180" s="200">
        <v>5300</v>
      </c>
      <c r="G180" s="200">
        <v>5300</v>
      </c>
      <c r="H180" s="200">
        <v>5300</v>
      </c>
    </row>
    <row r="181" spans="2:8" ht="15">
      <c r="B181" s="201">
        <v>177</v>
      </c>
      <c r="C181" s="200">
        <v>2245</v>
      </c>
      <c r="D181" s="200">
        <v>3845</v>
      </c>
      <c r="E181" s="200">
        <v>5300</v>
      </c>
      <c r="F181" s="200">
        <v>5300</v>
      </c>
      <c r="G181" s="200">
        <v>5300</v>
      </c>
      <c r="H181" s="200">
        <v>5300</v>
      </c>
    </row>
    <row r="182" spans="2:8" ht="15">
      <c r="B182" s="201">
        <v>178</v>
      </c>
      <c r="C182" s="200">
        <v>2255</v>
      </c>
      <c r="D182" s="200">
        <v>3870</v>
      </c>
      <c r="E182" s="200">
        <v>5300</v>
      </c>
      <c r="F182" s="200">
        <v>5300</v>
      </c>
      <c r="G182" s="200">
        <v>5300</v>
      </c>
      <c r="H182" s="200">
        <v>5300</v>
      </c>
    </row>
    <row r="183" spans="2:8" ht="15">
      <c r="B183" s="201">
        <v>179</v>
      </c>
      <c r="C183" s="200">
        <v>2270</v>
      </c>
      <c r="D183" s="200">
        <v>3890</v>
      </c>
      <c r="E183" s="200">
        <v>5300</v>
      </c>
      <c r="F183" s="200">
        <v>5300</v>
      </c>
      <c r="G183" s="200">
        <v>5300</v>
      </c>
      <c r="H183" s="200">
        <v>5300</v>
      </c>
    </row>
    <row r="184" spans="2:8" ht="15">
      <c r="B184" s="201">
        <v>180</v>
      </c>
      <c r="C184" s="200">
        <v>2280</v>
      </c>
      <c r="D184" s="200">
        <v>3905</v>
      </c>
      <c r="E184" s="200">
        <v>5300</v>
      </c>
      <c r="F184" s="200">
        <v>5300</v>
      </c>
      <c r="G184" s="200">
        <v>5300</v>
      </c>
      <c r="H184" s="200">
        <v>5300</v>
      </c>
    </row>
    <row r="185" spans="2:8" ht="15">
      <c r="B185" s="201">
        <v>181</v>
      </c>
      <c r="C185" s="200">
        <v>2295</v>
      </c>
      <c r="D185" s="200">
        <v>3925</v>
      </c>
      <c r="E185" s="200">
        <v>5300</v>
      </c>
      <c r="F185" s="200">
        <v>5300</v>
      </c>
      <c r="G185" s="200">
        <v>5300</v>
      </c>
      <c r="H185" s="200">
        <v>5300</v>
      </c>
    </row>
    <row r="186" spans="2:8" ht="15">
      <c r="B186" s="201">
        <v>182</v>
      </c>
      <c r="C186" s="200">
        <v>2305</v>
      </c>
      <c r="D186" s="200">
        <v>3950</v>
      </c>
      <c r="E186" s="200">
        <v>5300</v>
      </c>
      <c r="F186" s="200">
        <v>5300</v>
      </c>
      <c r="G186" s="200">
        <v>5300</v>
      </c>
      <c r="H186" s="200">
        <v>5300</v>
      </c>
    </row>
    <row r="187" spans="2:8" ht="15">
      <c r="B187" s="201">
        <v>183</v>
      </c>
      <c r="C187" s="200">
        <v>2320</v>
      </c>
      <c r="D187" s="200">
        <v>3970</v>
      </c>
      <c r="E187" s="200">
        <v>5300</v>
      </c>
      <c r="F187" s="200">
        <v>5300</v>
      </c>
      <c r="G187" s="200">
        <v>5300</v>
      </c>
      <c r="H187" s="200">
        <v>5300</v>
      </c>
    </row>
    <row r="188" spans="2:8" ht="15">
      <c r="B188" s="201">
        <v>184</v>
      </c>
      <c r="C188" s="200">
        <v>2335</v>
      </c>
      <c r="D188" s="200">
        <v>3995</v>
      </c>
      <c r="E188" s="200">
        <v>5300</v>
      </c>
      <c r="F188" s="200">
        <v>5300</v>
      </c>
      <c r="G188" s="200">
        <v>5300</v>
      </c>
      <c r="H188" s="200">
        <v>5300</v>
      </c>
    </row>
    <row r="189" spans="2:8" ht="15">
      <c r="B189" s="201">
        <v>185</v>
      </c>
      <c r="C189" s="200">
        <v>2345</v>
      </c>
      <c r="D189" s="200">
        <v>4015</v>
      </c>
      <c r="E189" s="200">
        <v>5300</v>
      </c>
      <c r="F189" s="200">
        <v>5300</v>
      </c>
      <c r="G189" s="200">
        <v>5300</v>
      </c>
      <c r="H189" s="200">
        <v>5300</v>
      </c>
    </row>
    <row r="190" spans="2:8" ht="15">
      <c r="B190" s="201">
        <v>186</v>
      </c>
      <c r="C190" s="200">
        <v>2360</v>
      </c>
      <c r="D190" s="200">
        <v>4035</v>
      </c>
      <c r="E190" s="200">
        <v>5300</v>
      </c>
      <c r="F190" s="200">
        <v>5300</v>
      </c>
      <c r="G190" s="200">
        <v>5300</v>
      </c>
      <c r="H190" s="200">
        <v>5300</v>
      </c>
    </row>
    <row r="191" spans="2:8" ht="15">
      <c r="B191" s="201">
        <v>187</v>
      </c>
      <c r="C191" s="200">
        <v>2370</v>
      </c>
      <c r="D191" s="200">
        <v>4060</v>
      </c>
      <c r="E191" s="200">
        <v>5300</v>
      </c>
      <c r="F191" s="200">
        <v>5300</v>
      </c>
      <c r="G191" s="200">
        <v>5300</v>
      </c>
      <c r="H191" s="200">
        <v>5300</v>
      </c>
    </row>
    <row r="192" spans="2:8" ht="15">
      <c r="B192" s="201">
        <v>188</v>
      </c>
      <c r="C192" s="200">
        <v>2385</v>
      </c>
      <c r="D192" s="200">
        <v>4080</v>
      </c>
      <c r="E192" s="200">
        <v>5300</v>
      </c>
      <c r="F192" s="200">
        <v>5300</v>
      </c>
      <c r="G192" s="200">
        <v>5300</v>
      </c>
      <c r="H192" s="200">
        <v>5300</v>
      </c>
    </row>
    <row r="193" spans="1:8" ht="15">
      <c r="B193" s="201">
        <v>189</v>
      </c>
      <c r="C193" s="200">
        <v>2395</v>
      </c>
      <c r="D193" s="200">
        <v>4105</v>
      </c>
      <c r="E193" s="200">
        <v>5300</v>
      </c>
      <c r="F193" s="200">
        <v>5300</v>
      </c>
      <c r="G193" s="200">
        <v>5300</v>
      </c>
      <c r="H193" s="200">
        <v>5300</v>
      </c>
    </row>
    <row r="194" spans="1:8" ht="15">
      <c r="B194" s="201">
        <v>190</v>
      </c>
      <c r="C194" s="200">
        <v>2410</v>
      </c>
      <c r="D194" s="200">
        <v>4120</v>
      </c>
      <c r="E194" s="200">
        <v>5300</v>
      </c>
      <c r="F194" s="200">
        <v>5300</v>
      </c>
      <c r="G194" s="200">
        <v>5300</v>
      </c>
      <c r="H194" s="200">
        <v>5300</v>
      </c>
    </row>
    <row r="195" spans="1:8" ht="15">
      <c r="B195" s="201">
        <v>191</v>
      </c>
      <c r="C195" s="200">
        <v>2420</v>
      </c>
      <c r="D195" s="200">
        <v>4140</v>
      </c>
      <c r="E195" s="200">
        <v>5300</v>
      </c>
      <c r="F195" s="200">
        <v>5300</v>
      </c>
      <c r="G195" s="200">
        <v>5300</v>
      </c>
      <c r="H195" s="200">
        <v>5300</v>
      </c>
    </row>
    <row r="196" spans="1:8" ht="15">
      <c r="B196" s="201">
        <v>192</v>
      </c>
      <c r="C196" s="200">
        <v>2435</v>
      </c>
      <c r="D196" s="200">
        <v>4165</v>
      </c>
      <c r="E196" s="200">
        <v>5300</v>
      </c>
      <c r="F196" s="200">
        <v>5300</v>
      </c>
      <c r="G196" s="200">
        <v>5300</v>
      </c>
      <c r="H196" s="200">
        <v>5300</v>
      </c>
    </row>
    <row r="197" spans="1:8" ht="15">
      <c r="B197" s="201">
        <v>193</v>
      </c>
      <c r="C197" s="200">
        <v>2445</v>
      </c>
      <c r="D197" s="200">
        <v>4185</v>
      </c>
      <c r="E197" s="200">
        <v>5300</v>
      </c>
      <c r="F197" s="200">
        <v>5300</v>
      </c>
      <c r="G197" s="200">
        <v>5300</v>
      </c>
      <c r="H197" s="200">
        <v>5300</v>
      </c>
    </row>
    <row r="198" spans="1:8" ht="15">
      <c r="B198" s="201">
        <v>194</v>
      </c>
      <c r="C198" s="200">
        <v>2460</v>
      </c>
      <c r="D198" s="200">
        <v>4205</v>
      </c>
      <c r="E198" s="200">
        <v>5300</v>
      </c>
      <c r="F198" s="200">
        <v>5300</v>
      </c>
      <c r="G198" s="200">
        <v>5300</v>
      </c>
      <c r="H198" s="200">
        <v>5300</v>
      </c>
    </row>
    <row r="199" spans="1:8" ht="15">
      <c r="B199" s="201">
        <v>195</v>
      </c>
      <c r="C199" s="200">
        <v>2470</v>
      </c>
      <c r="D199" s="200">
        <v>4225</v>
      </c>
      <c r="E199" s="200">
        <v>5300</v>
      </c>
      <c r="F199" s="200">
        <v>5300</v>
      </c>
      <c r="G199" s="200">
        <v>5300</v>
      </c>
      <c r="H199" s="200">
        <v>5300</v>
      </c>
    </row>
    <row r="200" spans="1:8" ht="15">
      <c r="B200" s="201">
        <v>196</v>
      </c>
      <c r="C200" s="200">
        <v>2485</v>
      </c>
      <c r="D200" s="200">
        <v>4250</v>
      </c>
      <c r="E200" s="200">
        <v>5300</v>
      </c>
      <c r="F200" s="200">
        <v>5300</v>
      </c>
      <c r="G200" s="200">
        <v>5300</v>
      </c>
      <c r="H200" s="200">
        <v>5300</v>
      </c>
    </row>
    <row r="201" spans="1:8" ht="15">
      <c r="B201" s="201">
        <v>197</v>
      </c>
      <c r="C201" s="200">
        <v>2495</v>
      </c>
      <c r="D201" s="200">
        <v>4270</v>
      </c>
      <c r="E201" s="200">
        <v>5300</v>
      </c>
      <c r="F201" s="200">
        <v>5300</v>
      </c>
      <c r="G201" s="200">
        <v>5300</v>
      </c>
      <c r="H201" s="200">
        <v>5300</v>
      </c>
    </row>
    <row r="202" spans="1:8" ht="15">
      <c r="B202" s="201">
        <v>198</v>
      </c>
      <c r="C202" s="200">
        <v>2510</v>
      </c>
      <c r="D202" s="200">
        <v>4290</v>
      </c>
      <c r="E202" s="200">
        <v>5300</v>
      </c>
      <c r="F202" s="200">
        <v>5300</v>
      </c>
      <c r="G202" s="200">
        <v>5300</v>
      </c>
      <c r="H202" s="200">
        <v>5300</v>
      </c>
    </row>
    <row r="203" spans="1:8" ht="15">
      <c r="B203" s="201">
        <v>199</v>
      </c>
      <c r="C203" s="200">
        <v>2525</v>
      </c>
      <c r="D203" s="200">
        <v>4310</v>
      </c>
      <c r="E203" s="200">
        <v>5300</v>
      </c>
      <c r="F203" s="200">
        <v>5300</v>
      </c>
      <c r="G203" s="200">
        <v>5300</v>
      </c>
      <c r="H203" s="200">
        <v>5300</v>
      </c>
    </row>
    <row r="204" spans="1:8" ht="15">
      <c r="B204" s="201">
        <v>200</v>
      </c>
      <c r="C204" s="200">
        <v>2535</v>
      </c>
      <c r="D204" s="200">
        <v>4335</v>
      </c>
      <c r="E204" s="200">
        <v>5300</v>
      </c>
      <c r="F204" s="200">
        <v>5300</v>
      </c>
      <c r="G204" s="200">
        <v>5300</v>
      </c>
      <c r="H204" s="200">
        <v>5300</v>
      </c>
    </row>
    <row r="206" spans="1:8" ht="15.75">
      <c r="A206" s="246" t="s">
        <v>101</v>
      </c>
      <c r="B206" s="246"/>
      <c r="C206" s="246"/>
      <c r="D206" s="246"/>
      <c r="E206" s="246"/>
      <c r="F206" s="246"/>
      <c r="G206" s="246"/>
      <c r="H206" s="246"/>
    </row>
  </sheetData>
  <mergeCells count="2">
    <mergeCell ref="B3:H3"/>
    <mergeCell ref="A206:H20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2"/>
  <sheetViews>
    <sheetView topLeftCell="A187" workbookViewId="0">
      <selection activeCell="J210" sqref="J210"/>
    </sheetView>
  </sheetViews>
  <sheetFormatPr defaultRowHeight="12.75"/>
  <cols>
    <col min="3" max="7" width="10.7109375" customWidth="1"/>
  </cols>
  <sheetData>
    <row r="1" spans="2:7" ht="15">
      <c r="F1" s="202" t="s">
        <v>123</v>
      </c>
    </row>
    <row r="3" spans="2:7" ht="32.25" customHeight="1">
      <c r="B3" s="245" t="s">
        <v>102</v>
      </c>
      <c r="C3" s="245"/>
      <c r="D3" s="245"/>
      <c r="E3" s="245"/>
      <c r="F3" s="245"/>
      <c r="G3" s="245"/>
    </row>
    <row r="4" spans="2:7" ht="15">
      <c r="B4" s="203"/>
      <c r="C4" s="201" t="s">
        <v>97</v>
      </c>
      <c r="D4" s="201" t="s">
        <v>98</v>
      </c>
      <c r="E4" s="201" t="s">
        <v>99</v>
      </c>
      <c r="F4" s="201" t="s">
        <v>100</v>
      </c>
      <c r="G4" s="201" t="s">
        <v>80</v>
      </c>
    </row>
    <row r="5" spans="2:7" ht="15">
      <c r="B5" s="201">
        <v>1</v>
      </c>
      <c r="C5" s="200">
        <v>195</v>
      </c>
      <c r="D5" s="200">
        <v>295</v>
      </c>
      <c r="E5" s="200">
        <v>395</v>
      </c>
      <c r="F5" s="200">
        <v>495</v>
      </c>
      <c r="G5" s="200">
        <v>595</v>
      </c>
    </row>
    <row r="6" spans="2:7" ht="15">
      <c r="B6" s="201">
        <v>2</v>
      </c>
      <c r="C6" s="200">
        <v>195</v>
      </c>
      <c r="D6" s="200">
        <v>295</v>
      </c>
      <c r="E6" s="200">
        <v>395</v>
      </c>
      <c r="F6" s="200">
        <v>495</v>
      </c>
      <c r="G6" s="200">
        <v>595</v>
      </c>
    </row>
    <row r="7" spans="2:7" ht="15">
      <c r="B7" s="201">
        <v>3</v>
      </c>
      <c r="C7" s="200">
        <v>195</v>
      </c>
      <c r="D7" s="200">
        <v>295</v>
      </c>
      <c r="E7" s="200">
        <v>395</v>
      </c>
      <c r="F7" s="200">
        <v>495</v>
      </c>
      <c r="G7" s="200">
        <v>595</v>
      </c>
    </row>
    <row r="8" spans="2:7" ht="15">
      <c r="B8" s="201">
        <v>4</v>
      </c>
      <c r="C8" s="200">
        <v>195</v>
      </c>
      <c r="D8" s="200">
        <v>295</v>
      </c>
      <c r="E8" s="200">
        <v>395</v>
      </c>
      <c r="F8" s="200">
        <v>495</v>
      </c>
      <c r="G8" s="200">
        <v>595</v>
      </c>
    </row>
    <row r="9" spans="2:7" ht="15">
      <c r="B9" s="201">
        <v>5</v>
      </c>
      <c r="C9" s="200">
        <v>195</v>
      </c>
      <c r="D9" s="200">
        <v>295</v>
      </c>
      <c r="E9" s="200">
        <v>395</v>
      </c>
      <c r="F9" s="200">
        <v>495</v>
      </c>
      <c r="G9" s="200">
        <v>595</v>
      </c>
    </row>
    <row r="10" spans="2:7" ht="15">
      <c r="B10" s="201">
        <v>6</v>
      </c>
      <c r="C10" s="200">
        <v>200</v>
      </c>
      <c r="D10" s="200">
        <v>300</v>
      </c>
      <c r="E10" s="200">
        <v>400</v>
      </c>
      <c r="F10" s="200">
        <v>505</v>
      </c>
      <c r="G10" s="200">
        <v>605</v>
      </c>
    </row>
    <row r="11" spans="2:7" ht="15">
      <c r="B11" s="201">
        <v>7</v>
      </c>
      <c r="C11" s="200">
        <v>200</v>
      </c>
      <c r="D11" s="200">
        <v>305</v>
      </c>
      <c r="E11" s="200">
        <v>405</v>
      </c>
      <c r="F11" s="200">
        <v>510</v>
      </c>
      <c r="G11" s="200">
        <v>610</v>
      </c>
    </row>
    <row r="12" spans="2:7" ht="15">
      <c r="B12" s="201">
        <v>8</v>
      </c>
      <c r="C12" s="200">
        <v>205</v>
      </c>
      <c r="D12" s="200">
        <v>310</v>
      </c>
      <c r="E12" s="200">
        <v>410</v>
      </c>
      <c r="F12" s="200">
        <v>515</v>
      </c>
      <c r="G12" s="200">
        <v>620</v>
      </c>
    </row>
    <row r="13" spans="2:7" ht="15">
      <c r="B13" s="201">
        <v>9</v>
      </c>
      <c r="C13" s="200">
        <v>205</v>
      </c>
      <c r="D13" s="200">
        <v>315</v>
      </c>
      <c r="E13" s="200">
        <v>420</v>
      </c>
      <c r="F13" s="200">
        <v>525</v>
      </c>
      <c r="G13" s="200">
        <v>625</v>
      </c>
    </row>
    <row r="14" spans="2:7" ht="15">
      <c r="B14" s="201">
        <v>10</v>
      </c>
      <c r="C14" s="200">
        <v>210</v>
      </c>
      <c r="D14" s="200">
        <v>315</v>
      </c>
      <c r="E14" s="200">
        <v>425</v>
      </c>
      <c r="F14" s="200">
        <v>530</v>
      </c>
      <c r="G14" s="200">
        <v>635</v>
      </c>
    </row>
    <row r="15" spans="2:7" ht="15">
      <c r="B15" s="201">
        <v>11</v>
      </c>
      <c r="C15" s="200">
        <v>230</v>
      </c>
      <c r="D15" s="200">
        <v>350</v>
      </c>
      <c r="E15" s="200">
        <v>465</v>
      </c>
      <c r="F15" s="200">
        <v>580</v>
      </c>
      <c r="G15" s="200">
        <v>700</v>
      </c>
    </row>
    <row r="16" spans="2:7" ht="15">
      <c r="B16" s="201">
        <v>12</v>
      </c>
      <c r="C16" s="200">
        <v>250</v>
      </c>
      <c r="D16" s="200">
        <v>380</v>
      </c>
      <c r="E16" s="200">
        <v>505</v>
      </c>
      <c r="F16" s="200">
        <v>635</v>
      </c>
      <c r="G16" s="200">
        <v>760</v>
      </c>
    </row>
    <row r="17" spans="2:7" ht="15">
      <c r="B17" s="201">
        <v>13</v>
      </c>
      <c r="C17" s="200">
        <v>275</v>
      </c>
      <c r="D17" s="200">
        <v>410</v>
      </c>
      <c r="E17" s="200">
        <v>550</v>
      </c>
      <c r="F17" s="200">
        <v>685</v>
      </c>
      <c r="G17" s="200">
        <v>825</v>
      </c>
    </row>
    <row r="18" spans="2:7" ht="15">
      <c r="B18" s="201">
        <v>14</v>
      </c>
      <c r="C18" s="200">
        <v>295</v>
      </c>
      <c r="D18" s="200">
        <v>440</v>
      </c>
      <c r="E18" s="200">
        <v>590</v>
      </c>
      <c r="F18" s="200">
        <v>735</v>
      </c>
      <c r="G18" s="200">
        <v>885</v>
      </c>
    </row>
    <row r="19" spans="2:7" ht="15">
      <c r="B19" s="201">
        <v>15</v>
      </c>
      <c r="C19" s="200">
        <v>315</v>
      </c>
      <c r="D19" s="200">
        <v>470</v>
      </c>
      <c r="E19" s="200">
        <v>630</v>
      </c>
      <c r="F19" s="200">
        <v>790</v>
      </c>
      <c r="G19" s="200">
        <v>950</v>
      </c>
    </row>
    <row r="20" spans="2:7" ht="15">
      <c r="B20" s="201">
        <v>16</v>
      </c>
      <c r="C20" s="200">
        <v>335</v>
      </c>
      <c r="D20" s="200">
        <v>505</v>
      </c>
      <c r="E20" s="200">
        <v>670</v>
      </c>
      <c r="F20" s="200">
        <v>840</v>
      </c>
      <c r="G20" s="200">
        <v>1010</v>
      </c>
    </row>
    <row r="21" spans="2:7" ht="15">
      <c r="B21" s="201">
        <v>17</v>
      </c>
      <c r="C21" s="200">
        <v>353</v>
      </c>
      <c r="D21" s="200">
        <v>532</v>
      </c>
      <c r="E21" s="200">
        <v>711</v>
      </c>
      <c r="F21" s="200">
        <v>890</v>
      </c>
      <c r="G21" s="200">
        <v>1069</v>
      </c>
    </row>
    <row r="22" spans="2:7" ht="15">
      <c r="B22" s="201">
        <v>18</v>
      </c>
      <c r="C22" s="200">
        <v>375</v>
      </c>
      <c r="D22" s="200">
        <v>565</v>
      </c>
      <c r="E22" s="200">
        <v>755</v>
      </c>
      <c r="F22" s="200">
        <v>945</v>
      </c>
      <c r="G22" s="200">
        <v>1135</v>
      </c>
    </row>
    <row r="23" spans="2:7" ht="15">
      <c r="B23" s="201">
        <v>19</v>
      </c>
      <c r="C23" s="200">
        <v>396</v>
      </c>
      <c r="D23" s="200">
        <v>597</v>
      </c>
      <c r="E23" s="200">
        <v>797</v>
      </c>
      <c r="F23" s="200">
        <v>993</v>
      </c>
      <c r="G23" s="200">
        <v>1194</v>
      </c>
    </row>
    <row r="24" spans="2:7" ht="15">
      <c r="B24" s="201">
        <v>20</v>
      </c>
      <c r="C24" s="200">
        <v>425</v>
      </c>
      <c r="D24" s="200">
        <v>635</v>
      </c>
      <c r="E24" s="200">
        <v>850</v>
      </c>
      <c r="F24" s="200">
        <v>1060</v>
      </c>
      <c r="G24" s="200">
        <v>1275</v>
      </c>
    </row>
    <row r="25" spans="2:7" ht="15">
      <c r="B25" s="201">
        <v>21</v>
      </c>
      <c r="C25" s="200">
        <v>440</v>
      </c>
      <c r="D25" s="200">
        <v>660</v>
      </c>
      <c r="E25" s="200">
        <v>885</v>
      </c>
      <c r="F25" s="200">
        <v>1105</v>
      </c>
      <c r="G25" s="200">
        <v>1325</v>
      </c>
    </row>
    <row r="26" spans="2:7" ht="15">
      <c r="B26" s="201">
        <v>22</v>
      </c>
      <c r="C26" s="200">
        <v>455</v>
      </c>
      <c r="D26" s="200">
        <v>685</v>
      </c>
      <c r="E26" s="200">
        <v>920</v>
      </c>
      <c r="F26" s="200">
        <v>1145</v>
      </c>
      <c r="G26" s="200">
        <v>1375</v>
      </c>
    </row>
    <row r="27" spans="2:7" ht="15">
      <c r="B27" s="201">
        <v>23</v>
      </c>
      <c r="C27" s="200">
        <v>475</v>
      </c>
      <c r="D27" s="200">
        <v>715</v>
      </c>
      <c r="E27" s="200">
        <v>950</v>
      </c>
      <c r="F27" s="200">
        <v>1190</v>
      </c>
      <c r="G27" s="200">
        <v>1430</v>
      </c>
    </row>
    <row r="28" spans="2:7" ht="15">
      <c r="B28" s="201">
        <v>24</v>
      </c>
      <c r="C28" s="200">
        <v>494</v>
      </c>
      <c r="D28" s="200">
        <v>738</v>
      </c>
      <c r="E28" s="200">
        <v>987</v>
      </c>
      <c r="F28" s="200">
        <v>1231</v>
      </c>
      <c r="G28" s="200">
        <v>1481</v>
      </c>
    </row>
    <row r="29" spans="2:7" ht="15">
      <c r="B29" s="201">
        <v>25</v>
      </c>
      <c r="C29" s="200">
        <v>510</v>
      </c>
      <c r="D29" s="200">
        <v>765</v>
      </c>
      <c r="E29" s="200">
        <v>1020</v>
      </c>
      <c r="F29" s="200">
        <v>1275</v>
      </c>
      <c r="G29" s="200">
        <v>1530</v>
      </c>
    </row>
    <row r="30" spans="2:7" ht="15">
      <c r="B30" s="201">
        <v>26</v>
      </c>
      <c r="C30" s="200">
        <v>525</v>
      </c>
      <c r="D30" s="200">
        <v>790</v>
      </c>
      <c r="E30" s="200">
        <v>1055</v>
      </c>
      <c r="F30" s="200">
        <v>1320</v>
      </c>
      <c r="G30" s="200">
        <v>1585</v>
      </c>
    </row>
    <row r="31" spans="2:7" ht="15">
      <c r="B31" s="201">
        <v>27</v>
      </c>
      <c r="C31" s="200">
        <v>543</v>
      </c>
      <c r="D31" s="200">
        <v>814</v>
      </c>
      <c r="E31" s="200">
        <v>1085</v>
      </c>
      <c r="F31" s="200">
        <v>1362</v>
      </c>
      <c r="G31" s="200">
        <v>1633</v>
      </c>
    </row>
    <row r="32" spans="2:7" ht="15">
      <c r="B32" s="201">
        <v>28</v>
      </c>
      <c r="C32" s="200">
        <v>559</v>
      </c>
      <c r="D32" s="200">
        <v>841</v>
      </c>
      <c r="E32" s="200">
        <v>1123</v>
      </c>
      <c r="F32" s="200">
        <v>1405</v>
      </c>
      <c r="G32" s="200">
        <v>1682</v>
      </c>
    </row>
    <row r="33" spans="2:7" ht="15">
      <c r="B33" s="201">
        <v>29</v>
      </c>
      <c r="C33" s="200">
        <v>575</v>
      </c>
      <c r="D33" s="200">
        <v>865</v>
      </c>
      <c r="E33" s="200">
        <v>1155</v>
      </c>
      <c r="F33" s="200">
        <v>1445</v>
      </c>
      <c r="G33" s="200">
        <v>1735</v>
      </c>
    </row>
    <row r="34" spans="2:7" ht="15">
      <c r="B34" s="201">
        <v>30</v>
      </c>
      <c r="C34" s="200">
        <v>635</v>
      </c>
      <c r="D34" s="200">
        <v>955</v>
      </c>
      <c r="E34" s="200">
        <v>1275</v>
      </c>
      <c r="F34" s="200">
        <v>1595</v>
      </c>
      <c r="G34" s="200">
        <v>1910</v>
      </c>
    </row>
    <row r="35" spans="2:7" ht="15">
      <c r="B35" s="201">
        <v>31</v>
      </c>
      <c r="C35" s="200">
        <v>655</v>
      </c>
      <c r="D35" s="200">
        <v>985</v>
      </c>
      <c r="E35" s="200">
        <v>1310</v>
      </c>
      <c r="F35" s="200">
        <v>1640</v>
      </c>
      <c r="G35" s="200">
        <v>1970</v>
      </c>
    </row>
    <row r="36" spans="2:7" ht="15">
      <c r="B36" s="201">
        <v>32</v>
      </c>
      <c r="C36" s="200">
        <v>670</v>
      </c>
      <c r="D36" s="200">
        <v>1010</v>
      </c>
      <c r="E36" s="200">
        <v>1350</v>
      </c>
      <c r="F36" s="200">
        <v>1685</v>
      </c>
      <c r="G36" s="200">
        <v>2025</v>
      </c>
    </row>
    <row r="37" spans="2:7" ht="15">
      <c r="B37" s="201">
        <v>33</v>
      </c>
      <c r="C37" s="200">
        <v>689</v>
      </c>
      <c r="D37" s="200">
        <v>1036</v>
      </c>
      <c r="E37" s="200">
        <v>1383</v>
      </c>
      <c r="F37" s="200">
        <v>1731</v>
      </c>
      <c r="G37" s="200">
        <v>2078</v>
      </c>
    </row>
    <row r="38" spans="2:7" ht="15">
      <c r="B38" s="201">
        <v>34</v>
      </c>
      <c r="C38" s="200">
        <v>710</v>
      </c>
      <c r="D38" s="200">
        <v>1065</v>
      </c>
      <c r="E38" s="200">
        <v>1420</v>
      </c>
      <c r="F38" s="200">
        <v>1780</v>
      </c>
      <c r="G38" s="200">
        <v>2135</v>
      </c>
    </row>
    <row r="39" spans="2:7" ht="15">
      <c r="B39" s="201">
        <v>35</v>
      </c>
      <c r="C39" s="200">
        <v>730</v>
      </c>
      <c r="D39" s="200">
        <v>1095</v>
      </c>
      <c r="E39" s="200">
        <v>1460</v>
      </c>
      <c r="F39" s="200">
        <v>1825</v>
      </c>
      <c r="G39" s="200">
        <v>2190</v>
      </c>
    </row>
    <row r="40" spans="2:7" ht="15">
      <c r="B40" s="201">
        <v>36</v>
      </c>
      <c r="C40" s="200">
        <v>743</v>
      </c>
      <c r="D40" s="200">
        <v>1118</v>
      </c>
      <c r="E40" s="200">
        <v>1492</v>
      </c>
      <c r="F40" s="200">
        <v>1866</v>
      </c>
      <c r="G40" s="200">
        <v>2241</v>
      </c>
    </row>
    <row r="41" spans="2:7" ht="15">
      <c r="B41" s="201">
        <v>37</v>
      </c>
      <c r="C41" s="200">
        <v>765</v>
      </c>
      <c r="D41" s="200">
        <v>1150</v>
      </c>
      <c r="E41" s="200">
        <v>1530</v>
      </c>
      <c r="F41" s="200">
        <v>1915</v>
      </c>
      <c r="G41" s="200">
        <v>2300</v>
      </c>
    </row>
    <row r="42" spans="2:7" ht="15">
      <c r="B42" s="201">
        <v>38</v>
      </c>
      <c r="C42" s="200">
        <v>785</v>
      </c>
      <c r="D42" s="200">
        <v>1175</v>
      </c>
      <c r="E42" s="200">
        <v>1570</v>
      </c>
      <c r="F42" s="200">
        <v>1960</v>
      </c>
      <c r="G42" s="200">
        <v>2355</v>
      </c>
    </row>
    <row r="43" spans="2:7" ht="15">
      <c r="B43" s="201">
        <v>39</v>
      </c>
      <c r="C43" s="200">
        <v>803</v>
      </c>
      <c r="D43" s="200">
        <v>1204</v>
      </c>
      <c r="E43" s="200">
        <v>1606</v>
      </c>
      <c r="F43" s="200">
        <v>2007</v>
      </c>
      <c r="G43" s="200">
        <v>2409</v>
      </c>
    </row>
    <row r="44" spans="2:7" ht="15">
      <c r="B44" s="201">
        <v>40</v>
      </c>
      <c r="C44" s="200">
        <v>850</v>
      </c>
      <c r="D44" s="200">
        <v>1275</v>
      </c>
      <c r="E44" s="200">
        <v>1700</v>
      </c>
      <c r="F44" s="200">
        <v>2125</v>
      </c>
      <c r="G44" s="200">
        <v>2550</v>
      </c>
    </row>
    <row r="45" spans="2:7" ht="15">
      <c r="B45" s="201">
        <v>41</v>
      </c>
      <c r="C45" s="200">
        <v>870</v>
      </c>
      <c r="D45" s="200">
        <v>1310</v>
      </c>
      <c r="E45" s="200">
        <v>1745</v>
      </c>
      <c r="F45" s="200">
        <v>2180</v>
      </c>
      <c r="G45" s="200">
        <v>2620</v>
      </c>
    </row>
    <row r="46" spans="2:7" ht="15">
      <c r="B46" s="201">
        <v>42</v>
      </c>
      <c r="C46" s="200">
        <v>895</v>
      </c>
      <c r="D46" s="200">
        <v>1340</v>
      </c>
      <c r="E46" s="200">
        <v>1790</v>
      </c>
      <c r="F46" s="200">
        <v>2235</v>
      </c>
      <c r="G46" s="200">
        <v>2685</v>
      </c>
    </row>
    <row r="47" spans="2:7" ht="15">
      <c r="B47" s="201">
        <v>43</v>
      </c>
      <c r="C47" s="200">
        <v>917</v>
      </c>
      <c r="D47" s="200">
        <v>1373</v>
      </c>
      <c r="E47" s="200">
        <v>1834</v>
      </c>
      <c r="F47" s="200">
        <v>2289</v>
      </c>
      <c r="G47" s="200">
        <v>2750</v>
      </c>
    </row>
    <row r="48" spans="2:7" ht="15">
      <c r="B48" s="201">
        <v>44</v>
      </c>
      <c r="C48" s="200">
        <v>940</v>
      </c>
      <c r="D48" s="200">
        <v>1410</v>
      </c>
      <c r="E48" s="200">
        <v>1880</v>
      </c>
      <c r="F48" s="200">
        <v>2350</v>
      </c>
      <c r="G48" s="200">
        <v>2820</v>
      </c>
    </row>
    <row r="49" spans="2:7" ht="15">
      <c r="B49" s="201">
        <v>45</v>
      </c>
      <c r="C49" s="200">
        <v>960</v>
      </c>
      <c r="D49" s="200">
        <v>1440</v>
      </c>
      <c r="E49" s="200">
        <v>1925</v>
      </c>
      <c r="F49" s="200">
        <v>2405</v>
      </c>
      <c r="G49" s="200">
        <v>2885</v>
      </c>
    </row>
    <row r="50" spans="2:7" ht="15">
      <c r="B50" s="201">
        <v>46</v>
      </c>
      <c r="C50" s="200">
        <v>980</v>
      </c>
      <c r="D50" s="200">
        <v>1475</v>
      </c>
      <c r="E50" s="200">
        <v>1970</v>
      </c>
      <c r="F50" s="200">
        <v>2460</v>
      </c>
      <c r="G50" s="200">
        <v>2950</v>
      </c>
    </row>
    <row r="51" spans="2:7" ht="15">
      <c r="B51" s="201">
        <v>47</v>
      </c>
      <c r="C51" s="200">
        <v>1004</v>
      </c>
      <c r="D51" s="200">
        <v>1508</v>
      </c>
      <c r="E51" s="200">
        <v>2013</v>
      </c>
      <c r="F51" s="200">
        <v>2512</v>
      </c>
      <c r="G51" s="200">
        <v>3016</v>
      </c>
    </row>
    <row r="52" spans="2:7" ht="15">
      <c r="B52" s="201">
        <v>48</v>
      </c>
      <c r="C52" s="200">
        <v>1025</v>
      </c>
      <c r="D52" s="200">
        <v>1540</v>
      </c>
      <c r="E52" s="200">
        <v>2055</v>
      </c>
      <c r="F52" s="200">
        <v>2570</v>
      </c>
      <c r="G52" s="200">
        <v>3085</v>
      </c>
    </row>
    <row r="53" spans="2:7" ht="15">
      <c r="B53" s="201">
        <v>49</v>
      </c>
      <c r="C53" s="200">
        <v>1050</v>
      </c>
      <c r="D53" s="200">
        <v>1575</v>
      </c>
      <c r="E53" s="200">
        <v>2100</v>
      </c>
      <c r="F53" s="200">
        <v>2625</v>
      </c>
      <c r="G53" s="200">
        <v>3155</v>
      </c>
    </row>
    <row r="54" spans="2:7" ht="15">
      <c r="B54" s="201">
        <v>50</v>
      </c>
      <c r="C54" s="200">
        <v>1063</v>
      </c>
      <c r="D54" s="200">
        <v>1595</v>
      </c>
      <c r="E54" s="200">
        <v>2127</v>
      </c>
      <c r="F54" s="200">
        <v>2658</v>
      </c>
      <c r="G54" s="200">
        <v>3190</v>
      </c>
    </row>
    <row r="55" spans="2:7" ht="15">
      <c r="B55" s="201">
        <v>51</v>
      </c>
      <c r="C55" s="200">
        <v>1085</v>
      </c>
      <c r="D55" s="200">
        <v>1630</v>
      </c>
      <c r="E55" s="200">
        <v>2175</v>
      </c>
      <c r="F55" s="200">
        <v>2720</v>
      </c>
      <c r="G55" s="200">
        <v>3265</v>
      </c>
    </row>
    <row r="56" spans="2:7" ht="15">
      <c r="B56" s="201">
        <v>52</v>
      </c>
      <c r="C56" s="200">
        <v>1107</v>
      </c>
      <c r="D56" s="200">
        <v>1665</v>
      </c>
      <c r="E56" s="200">
        <v>2224</v>
      </c>
      <c r="F56" s="200">
        <v>2778</v>
      </c>
      <c r="G56" s="200">
        <v>3331</v>
      </c>
    </row>
    <row r="57" spans="2:7" ht="15">
      <c r="B57" s="201">
        <v>53</v>
      </c>
      <c r="C57" s="200">
        <v>1135</v>
      </c>
      <c r="D57" s="200">
        <v>1705</v>
      </c>
      <c r="E57" s="200">
        <v>2270</v>
      </c>
      <c r="F57" s="200">
        <v>2840</v>
      </c>
      <c r="G57" s="200">
        <v>3410</v>
      </c>
    </row>
    <row r="58" spans="2:7" ht="15">
      <c r="B58" s="201">
        <v>54</v>
      </c>
      <c r="C58" s="200">
        <v>1160</v>
      </c>
      <c r="D58" s="200">
        <v>1740</v>
      </c>
      <c r="E58" s="200">
        <v>2320</v>
      </c>
      <c r="F58" s="200">
        <v>2900</v>
      </c>
      <c r="G58" s="200">
        <v>3480</v>
      </c>
    </row>
    <row r="59" spans="2:7" ht="15">
      <c r="B59" s="201">
        <v>55</v>
      </c>
      <c r="C59" s="200">
        <v>1183</v>
      </c>
      <c r="D59" s="200">
        <v>1774</v>
      </c>
      <c r="E59" s="200">
        <v>2365</v>
      </c>
      <c r="F59" s="200">
        <v>2962</v>
      </c>
      <c r="G59" s="200">
        <v>3553</v>
      </c>
    </row>
    <row r="60" spans="2:7" ht="15">
      <c r="B60" s="201">
        <v>56</v>
      </c>
      <c r="C60" s="200">
        <v>1210</v>
      </c>
      <c r="D60" s="200">
        <v>1815</v>
      </c>
      <c r="E60" s="200">
        <v>2420</v>
      </c>
      <c r="F60" s="200">
        <v>3025</v>
      </c>
      <c r="G60" s="200">
        <v>3630</v>
      </c>
    </row>
    <row r="61" spans="2:7" ht="15">
      <c r="B61" s="201">
        <v>57</v>
      </c>
      <c r="C61" s="200">
        <v>1230</v>
      </c>
      <c r="D61" s="200">
        <v>1850</v>
      </c>
      <c r="E61" s="200">
        <v>2470</v>
      </c>
      <c r="F61" s="200">
        <v>3085</v>
      </c>
      <c r="G61" s="200">
        <v>3700</v>
      </c>
    </row>
    <row r="62" spans="2:7" ht="15">
      <c r="B62" s="201">
        <v>58</v>
      </c>
      <c r="C62" s="200">
        <v>1255</v>
      </c>
      <c r="D62" s="200">
        <v>1885</v>
      </c>
      <c r="E62" s="200">
        <v>2515</v>
      </c>
      <c r="F62" s="200">
        <v>3145</v>
      </c>
      <c r="G62" s="200">
        <v>3775</v>
      </c>
    </row>
    <row r="63" spans="2:7" ht="15">
      <c r="B63" s="201">
        <v>59</v>
      </c>
      <c r="C63" s="200">
        <v>1280</v>
      </c>
      <c r="D63" s="200">
        <v>1925</v>
      </c>
      <c r="E63" s="200">
        <v>2565</v>
      </c>
      <c r="F63" s="200">
        <v>3205</v>
      </c>
      <c r="G63" s="200">
        <v>3850</v>
      </c>
    </row>
    <row r="64" spans="2:7" ht="15">
      <c r="B64" s="201">
        <v>60</v>
      </c>
      <c r="C64" s="200">
        <v>1275</v>
      </c>
      <c r="D64" s="200">
        <v>1910</v>
      </c>
      <c r="E64" s="200">
        <v>2550</v>
      </c>
      <c r="F64" s="200">
        <v>3190</v>
      </c>
      <c r="G64" s="200">
        <v>3825</v>
      </c>
    </row>
    <row r="65" spans="2:7" ht="15">
      <c r="B65" s="201">
        <v>61</v>
      </c>
      <c r="C65" s="200">
        <v>1300</v>
      </c>
      <c r="D65" s="200">
        <v>1945</v>
      </c>
      <c r="E65" s="200">
        <v>2595</v>
      </c>
      <c r="F65" s="200">
        <v>3245</v>
      </c>
      <c r="G65" s="200">
        <v>3895</v>
      </c>
    </row>
    <row r="66" spans="2:7" ht="15">
      <c r="B66" s="201">
        <v>62</v>
      </c>
      <c r="C66" s="200">
        <v>1320</v>
      </c>
      <c r="D66" s="200">
        <v>1980</v>
      </c>
      <c r="E66" s="200">
        <v>2645</v>
      </c>
      <c r="F66" s="200">
        <v>3305</v>
      </c>
      <c r="G66" s="200">
        <v>3965</v>
      </c>
    </row>
    <row r="67" spans="2:7" ht="15">
      <c r="B67" s="201">
        <v>63</v>
      </c>
      <c r="C67" s="200">
        <v>1345</v>
      </c>
      <c r="D67" s="200">
        <v>2015</v>
      </c>
      <c r="E67" s="200">
        <v>2690</v>
      </c>
      <c r="F67" s="200">
        <v>3360</v>
      </c>
      <c r="G67" s="200">
        <v>4035</v>
      </c>
    </row>
    <row r="68" spans="2:7" ht="15">
      <c r="B68" s="201">
        <v>64</v>
      </c>
      <c r="C68" s="200">
        <v>1365</v>
      </c>
      <c r="D68" s="200">
        <v>2050</v>
      </c>
      <c r="E68" s="200">
        <v>2735</v>
      </c>
      <c r="F68" s="200">
        <v>3420</v>
      </c>
      <c r="G68" s="200">
        <v>4105</v>
      </c>
    </row>
    <row r="69" spans="2:7" ht="15">
      <c r="B69" s="201">
        <v>65</v>
      </c>
      <c r="C69" s="200">
        <v>1389</v>
      </c>
      <c r="D69" s="200">
        <v>2083</v>
      </c>
      <c r="E69" s="200">
        <v>2778</v>
      </c>
      <c r="F69" s="200">
        <v>3472</v>
      </c>
      <c r="G69" s="200">
        <v>4172</v>
      </c>
    </row>
    <row r="70" spans="2:7" ht="15">
      <c r="B70" s="201">
        <v>66</v>
      </c>
      <c r="C70" s="200">
        <v>1410</v>
      </c>
      <c r="D70" s="200">
        <v>2120</v>
      </c>
      <c r="E70" s="200">
        <v>2825</v>
      </c>
      <c r="F70" s="200">
        <v>3535</v>
      </c>
      <c r="G70" s="200">
        <v>4240</v>
      </c>
    </row>
    <row r="71" spans="2:7" ht="15">
      <c r="B71" s="201">
        <v>67</v>
      </c>
      <c r="C71" s="200">
        <v>1435</v>
      </c>
      <c r="D71" s="200">
        <v>2155</v>
      </c>
      <c r="E71" s="200">
        <v>2875</v>
      </c>
      <c r="F71" s="200">
        <v>3590</v>
      </c>
      <c r="G71" s="200">
        <v>4310</v>
      </c>
    </row>
    <row r="72" spans="2:7" ht="15">
      <c r="B72" s="201">
        <v>68</v>
      </c>
      <c r="C72" s="200">
        <v>1460</v>
      </c>
      <c r="D72" s="200">
        <v>2190</v>
      </c>
      <c r="E72" s="200">
        <v>2920</v>
      </c>
      <c r="F72" s="200">
        <v>3650</v>
      </c>
      <c r="G72" s="200">
        <v>4380</v>
      </c>
    </row>
    <row r="73" spans="2:7" ht="15">
      <c r="B73" s="201">
        <v>69</v>
      </c>
      <c r="C73" s="200">
        <v>1481</v>
      </c>
      <c r="D73" s="200">
        <v>2224</v>
      </c>
      <c r="E73" s="200">
        <v>2962</v>
      </c>
      <c r="F73" s="200">
        <v>3705</v>
      </c>
      <c r="G73" s="200">
        <v>4443</v>
      </c>
    </row>
    <row r="74" spans="2:7" ht="15">
      <c r="B74" s="201">
        <v>70</v>
      </c>
      <c r="C74" s="200">
        <v>1486</v>
      </c>
      <c r="D74" s="200">
        <v>2230</v>
      </c>
      <c r="E74" s="200">
        <v>2973</v>
      </c>
      <c r="F74" s="200">
        <v>3722</v>
      </c>
      <c r="G74" s="200">
        <v>4465</v>
      </c>
    </row>
    <row r="75" spans="2:7" ht="15">
      <c r="B75" s="201">
        <v>71</v>
      </c>
      <c r="C75" s="200">
        <v>1505</v>
      </c>
      <c r="D75" s="200">
        <v>2265</v>
      </c>
      <c r="E75" s="200">
        <v>3015</v>
      </c>
      <c r="F75" s="200">
        <v>3770</v>
      </c>
      <c r="G75" s="200">
        <v>4525</v>
      </c>
    </row>
    <row r="76" spans="2:7" ht="15">
      <c r="B76" s="201">
        <v>72</v>
      </c>
      <c r="C76" s="200">
        <v>1530</v>
      </c>
      <c r="D76" s="200">
        <v>2290</v>
      </c>
      <c r="E76" s="200">
        <v>3055</v>
      </c>
      <c r="F76" s="200">
        <v>3820</v>
      </c>
      <c r="G76" s="200">
        <v>4585</v>
      </c>
    </row>
    <row r="77" spans="2:7" ht="15">
      <c r="B77" s="201">
        <v>73</v>
      </c>
      <c r="C77" s="200">
        <v>1545</v>
      </c>
      <c r="D77" s="200">
        <v>2320</v>
      </c>
      <c r="E77" s="200">
        <v>3095</v>
      </c>
      <c r="F77" s="200">
        <v>3870</v>
      </c>
      <c r="G77" s="200">
        <v>4645</v>
      </c>
    </row>
    <row r="78" spans="2:7" ht="15">
      <c r="B78" s="201">
        <v>74</v>
      </c>
      <c r="C78" s="200">
        <v>1570</v>
      </c>
      <c r="D78" s="200">
        <v>2350</v>
      </c>
      <c r="E78" s="200">
        <v>3140</v>
      </c>
      <c r="F78" s="200">
        <v>3925</v>
      </c>
      <c r="G78" s="200">
        <v>4710</v>
      </c>
    </row>
    <row r="79" spans="2:7" ht="15">
      <c r="B79" s="201">
        <v>75</v>
      </c>
      <c r="C79" s="200">
        <v>1584</v>
      </c>
      <c r="D79" s="200">
        <v>2382</v>
      </c>
      <c r="E79" s="200">
        <v>3174</v>
      </c>
      <c r="F79" s="200">
        <v>3971</v>
      </c>
      <c r="G79" s="200">
        <v>4763</v>
      </c>
    </row>
    <row r="80" spans="2:7" ht="15">
      <c r="B80" s="201">
        <v>76</v>
      </c>
      <c r="C80" s="200">
        <v>1610</v>
      </c>
      <c r="D80" s="200">
        <v>2415</v>
      </c>
      <c r="E80" s="200">
        <v>3220</v>
      </c>
      <c r="F80" s="200">
        <v>4025</v>
      </c>
      <c r="G80" s="200">
        <v>4830</v>
      </c>
    </row>
    <row r="81" spans="2:7" ht="15">
      <c r="B81" s="201">
        <v>77</v>
      </c>
      <c r="C81" s="200">
        <v>1630</v>
      </c>
      <c r="D81" s="200">
        <v>2445</v>
      </c>
      <c r="E81" s="200">
        <v>3260</v>
      </c>
      <c r="F81" s="200">
        <v>4075</v>
      </c>
      <c r="G81" s="200">
        <v>4890</v>
      </c>
    </row>
    <row r="82" spans="2:7" ht="15">
      <c r="B82" s="201">
        <v>78</v>
      </c>
      <c r="C82" s="200">
        <v>1650</v>
      </c>
      <c r="D82" s="200">
        <v>2475</v>
      </c>
      <c r="E82" s="200">
        <v>3300</v>
      </c>
      <c r="F82" s="200">
        <v>4125</v>
      </c>
      <c r="G82" s="200">
        <v>4950</v>
      </c>
    </row>
    <row r="83" spans="2:7" ht="15">
      <c r="B83" s="201">
        <v>79</v>
      </c>
      <c r="C83" s="200">
        <v>1670</v>
      </c>
      <c r="D83" s="200">
        <v>2505</v>
      </c>
      <c r="E83" s="200">
        <v>3340</v>
      </c>
      <c r="F83" s="200">
        <v>4175</v>
      </c>
      <c r="G83" s="200">
        <v>5010</v>
      </c>
    </row>
    <row r="84" spans="2:7" ht="15">
      <c r="B84" s="201">
        <v>80</v>
      </c>
      <c r="C84" s="200">
        <v>1700</v>
      </c>
      <c r="D84" s="200">
        <v>2550</v>
      </c>
      <c r="E84" s="200">
        <v>3405</v>
      </c>
      <c r="F84" s="200">
        <v>4255</v>
      </c>
      <c r="G84" s="200">
        <v>5105</v>
      </c>
    </row>
    <row r="85" spans="2:7" ht="15">
      <c r="B85" s="201">
        <v>81</v>
      </c>
      <c r="C85" s="200">
        <v>1720</v>
      </c>
      <c r="D85" s="200">
        <v>2577</v>
      </c>
      <c r="E85" s="200">
        <v>3439</v>
      </c>
      <c r="F85" s="200">
        <v>4297</v>
      </c>
      <c r="G85" s="200">
        <v>5159</v>
      </c>
    </row>
    <row r="86" spans="2:7" ht="15">
      <c r="B86" s="201">
        <v>82</v>
      </c>
      <c r="C86" s="200">
        <v>1735</v>
      </c>
      <c r="D86" s="200">
        <v>2610</v>
      </c>
      <c r="E86" s="200">
        <v>3480</v>
      </c>
      <c r="F86" s="200">
        <v>4350</v>
      </c>
      <c r="G86" s="200">
        <v>5220</v>
      </c>
    </row>
    <row r="87" spans="2:7" ht="15">
      <c r="B87" s="201">
        <v>83</v>
      </c>
      <c r="C87" s="200">
        <v>1755</v>
      </c>
      <c r="D87" s="200">
        <v>2635</v>
      </c>
      <c r="E87" s="200">
        <v>3515</v>
      </c>
      <c r="F87" s="200">
        <v>4395</v>
      </c>
      <c r="G87" s="200">
        <v>5275</v>
      </c>
    </row>
    <row r="88" spans="2:7" ht="15">
      <c r="B88" s="201">
        <v>84</v>
      </c>
      <c r="C88" s="200">
        <v>1774</v>
      </c>
      <c r="D88" s="200">
        <v>2664</v>
      </c>
      <c r="E88" s="200">
        <v>3553</v>
      </c>
      <c r="F88" s="200">
        <v>4443</v>
      </c>
      <c r="G88" s="200">
        <v>5300</v>
      </c>
    </row>
    <row r="89" spans="2:7" ht="15">
      <c r="B89" s="201">
        <v>85</v>
      </c>
      <c r="C89" s="200">
        <v>1795</v>
      </c>
      <c r="D89" s="200">
        <v>2695</v>
      </c>
      <c r="E89" s="200">
        <v>3595</v>
      </c>
      <c r="F89" s="200">
        <v>4490</v>
      </c>
      <c r="G89" s="200">
        <v>5300</v>
      </c>
    </row>
    <row r="90" spans="2:7" ht="15">
      <c r="B90" s="201">
        <v>86</v>
      </c>
      <c r="C90" s="200">
        <v>1815</v>
      </c>
      <c r="D90" s="200">
        <v>2720</v>
      </c>
      <c r="E90" s="200">
        <v>3630</v>
      </c>
      <c r="F90" s="200">
        <v>4540</v>
      </c>
      <c r="G90" s="200">
        <v>5300</v>
      </c>
    </row>
    <row r="91" spans="2:7" ht="15">
      <c r="B91" s="201">
        <v>87</v>
      </c>
      <c r="C91" s="200">
        <v>1835</v>
      </c>
      <c r="D91" s="200">
        <v>2750</v>
      </c>
      <c r="E91" s="200">
        <v>3670</v>
      </c>
      <c r="F91" s="200">
        <v>4585</v>
      </c>
      <c r="G91" s="200">
        <v>5300</v>
      </c>
    </row>
    <row r="92" spans="2:7" ht="15">
      <c r="B92" s="201">
        <v>88</v>
      </c>
      <c r="C92" s="200">
        <v>1850</v>
      </c>
      <c r="D92" s="200">
        <v>2780</v>
      </c>
      <c r="E92" s="200">
        <v>3705</v>
      </c>
      <c r="F92" s="200">
        <v>4635</v>
      </c>
      <c r="G92" s="200">
        <v>5300</v>
      </c>
    </row>
    <row r="93" spans="2:7" ht="15">
      <c r="B93" s="201">
        <v>89</v>
      </c>
      <c r="C93" s="200">
        <v>1872</v>
      </c>
      <c r="D93" s="200">
        <v>2805</v>
      </c>
      <c r="E93" s="200">
        <v>3743</v>
      </c>
      <c r="F93" s="200">
        <v>4676</v>
      </c>
      <c r="G93" s="200">
        <v>5300</v>
      </c>
    </row>
    <row r="94" spans="2:7" ht="15">
      <c r="B94" s="201">
        <v>90</v>
      </c>
      <c r="C94" s="200">
        <v>1910</v>
      </c>
      <c r="D94" s="200">
        <v>2870</v>
      </c>
      <c r="E94" s="200">
        <v>3825</v>
      </c>
      <c r="F94" s="200">
        <v>4785</v>
      </c>
      <c r="G94" s="200">
        <v>5300</v>
      </c>
    </row>
    <row r="95" spans="2:7" ht="15">
      <c r="B95" s="201">
        <v>91</v>
      </c>
      <c r="C95" s="200">
        <v>1935</v>
      </c>
      <c r="D95" s="200">
        <v>2900</v>
      </c>
      <c r="E95" s="200">
        <v>3870</v>
      </c>
      <c r="F95" s="200">
        <v>4835</v>
      </c>
      <c r="G95" s="200">
        <v>5300</v>
      </c>
    </row>
    <row r="96" spans="2:7" ht="15">
      <c r="B96" s="201">
        <v>92</v>
      </c>
      <c r="C96" s="200">
        <v>1955</v>
      </c>
      <c r="D96" s="200">
        <v>2930</v>
      </c>
      <c r="E96" s="200">
        <v>3910</v>
      </c>
      <c r="F96" s="200">
        <v>4885</v>
      </c>
      <c r="G96" s="200">
        <v>5300</v>
      </c>
    </row>
    <row r="97" spans="2:7" ht="15">
      <c r="B97" s="201">
        <v>93</v>
      </c>
      <c r="C97" s="200">
        <v>1975</v>
      </c>
      <c r="D97" s="200">
        <v>2960</v>
      </c>
      <c r="E97" s="200">
        <v>3950</v>
      </c>
      <c r="F97" s="200">
        <v>4940</v>
      </c>
      <c r="G97" s="200">
        <v>5300</v>
      </c>
    </row>
    <row r="98" spans="2:7" ht="15">
      <c r="B98" s="201">
        <v>94</v>
      </c>
      <c r="C98" s="200">
        <v>1995</v>
      </c>
      <c r="D98" s="200">
        <v>2995</v>
      </c>
      <c r="E98" s="200">
        <v>3990</v>
      </c>
      <c r="F98" s="200">
        <v>4990</v>
      </c>
      <c r="G98" s="200">
        <v>5300</v>
      </c>
    </row>
    <row r="99" spans="2:7" ht="15">
      <c r="B99" s="201">
        <v>95</v>
      </c>
      <c r="C99" s="200">
        <v>2015</v>
      </c>
      <c r="D99" s="200">
        <v>3025</v>
      </c>
      <c r="E99" s="200">
        <v>4030</v>
      </c>
      <c r="F99" s="200">
        <v>5040</v>
      </c>
      <c r="G99" s="200">
        <v>5300</v>
      </c>
    </row>
    <row r="100" spans="2:7" ht="15">
      <c r="B100" s="201">
        <v>96</v>
      </c>
      <c r="C100" s="200">
        <v>2035</v>
      </c>
      <c r="D100" s="200">
        <v>3055</v>
      </c>
      <c r="E100" s="200">
        <v>4075</v>
      </c>
      <c r="F100" s="200">
        <v>5090</v>
      </c>
      <c r="G100" s="200">
        <v>5300</v>
      </c>
    </row>
    <row r="101" spans="2:7" ht="15">
      <c r="B101" s="201">
        <v>97</v>
      </c>
      <c r="C101" s="200">
        <v>2056</v>
      </c>
      <c r="D101" s="200">
        <v>3081</v>
      </c>
      <c r="E101" s="200">
        <v>4112</v>
      </c>
      <c r="F101" s="200">
        <v>5137</v>
      </c>
      <c r="G101" s="200">
        <v>5300</v>
      </c>
    </row>
    <row r="102" spans="2:7" ht="15">
      <c r="B102" s="201">
        <v>98</v>
      </c>
      <c r="C102" s="200">
        <v>2075</v>
      </c>
      <c r="D102" s="200">
        <v>3115</v>
      </c>
      <c r="E102" s="200">
        <v>4155</v>
      </c>
      <c r="F102" s="200">
        <v>5195</v>
      </c>
      <c r="G102" s="200">
        <v>5300</v>
      </c>
    </row>
    <row r="103" spans="2:7" ht="15">
      <c r="B103" s="201">
        <v>99</v>
      </c>
      <c r="C103" s="200">
        <v>2095</v>
      </c>
      <c r="D103" s="200">
        <v>3145</v>
      </c>
      <c r="E103" s="200">
        <v>4195</v>
      </c>
      <c r="F103" s="200">
        <v>5245</v>
      </c>
      <c r="G103" s="200">
        <v>5300</v>
      </c>
    </row>
    <row r="104" spans="2:7" ht="15">
      <c r="B104" s="201">
        <v>100</v>
      </c>
      <c r="C104" s="200">
        <v>2125</v>
      </c>
      <c r="D104" s="200">
        <v>3190</v>
      </c>
      <c r="E104" s="200">
        <v>4255</v>
      </c>
      <c r="F104" s="200">
        <v>5300</v>
      </c>
      <c r="G104" s="200">
        <v>5300</v>
      </c>
    </row>
    <row r="105" spans="2:7" ht="15">
      <c r="B105" s="201">
        <v>101</v>
      </c>
      <c r="C105" s="200">
        <v>2145</v>
      </c>
      <c r="D105" s="200">
        <v>3225</v>
      </c>
      <c r="E105" s="200">
        <v>4300</v>
      </c>
      <c r="F105" s="200">
        <v>5300</v>
      </c>
      <c r="G105" s="200">
        <v>5300</v>
      </c>
    </row>
    <row r="106" spans="2:7" ht="15">
      <c r="B106" s="201">
        <v>102</v>
      </c>
      <c r="C106" s="200">
        <v>2170</v>
      </c>
      <c r="D106" s="200">
        <v>3255</v>
      </c>
      <c r="E106" s="200">
        <v>4345</v>
      </c>
      <c r="F106" s="200">
        <v>5300</v>
      </c>
      <c r="G106" s="200">
        <v>5300</v>
      </c>
    </row>
    <row r="107" spans="2:7" ht="15">
      <c r="B107" s="201">
        <v>103</v>
      </c>
      <c r="C107" s="200">
        <v>2190</v>
      </c>
      <c r="D107" s="200">
        <v>3290</v>
      </c>
      <c r="E107" s="200">
        <v>4390</v>
      </c>
      <c r="F107" s="200">
        <v>5300</v>
      </c>
      <c r="G107" s="200">
        <v>5300</v>
      </c>
    </row>
    <row r="108" spans="2:7" ht="15">
      <c r="B108" s="201">
        <v>104</v>
      </c>
      <c r="C108" s="200">
        <v>2215</v>
      </c>
      <c r="D108" s="200">
        <v>3325</v>
      </c>
      <c r="E108" s="200">
        <v>4430</v>
      </c>
      <c r="F108" s="200">
        <v>5300</v>
      </c>
      <c r="G108" s="200">
        <v>5300</v>
      </c>
    </row>
    <row r="109" spans="2:7" ht="15">
      <c r="B109" s="201">
        <v>105</v>
      </c>
      <c r="C109" s="200">
        <v>2235</v>
      </c>
      <c r="D109" s="200">
        <v>3353</v>
      </c>
      <c r="E109" s="200">
        <v>4476</v>
      </c>
      <c r="F109" s="200">
        <v>5300</v>
      </c>
      <c r="G109" s="200">
        <v>5300</v>
      </c>
    </row>
    <row r="110" spans="2:7" ht="15">
      <c r="B110" s="201">
        <v>106</v>
      </c>
      <c r="C110" s="200">
        <v>2260</v>
      </c>
      <c r="D110" s="200">
        <v>3390</v>
      </c>
      <c r="E110" s="200">
        <v>4520</v>
      </c>
      <c r="F110" s="200">
        <v>5300</v>
      </c>
      <c r="G110" s="200">
        <v>5300</v>
      </c>
    </row>
    <row r="111" spans="2:7" ht="15">
      <c r="B111" s="201">
        <v>107</v>
      </c>
      <c r="C111" s="200">
        <v>2280</v>
      </c>
      <c r="D111" s="200">
        <v>3425</v>
      </c>
      <c r="E111" s="200">
        <v>4565</v>
      </c>
      <c r="F111" s="200">
        <v>5300</v>
      </c>
      <c r="G111" s="200">
        <v>5300</v>
      </c>
    </row>
    <row r="112" spans="2:7" ht="15">
      <c r="B112" s="201">
        <v>108</v>
      </c>
      <c r="C112" s="200">
        <v>2305</v>
      </c>
      <c r="D112" s="200">
        <v>3460</v>
      </c>
      <c r="E112" s="200">
        <v>4610</v>
      </c>
      <c r="F112" s="200">
        <v>5300</v>
      </c>
      <c r="G112" s="200">
        <v>5300</v>
      </c>
    </row>
    <row r="113" spans="2:7" ht="15">
      <c r="B113" s="201">
        <v>109</v>
      </c>
      <c r="C113" s="200">
        <v>2325</v>
      </c>
      <c r="D113" s="200">
        <v>3490</v>
      </c>
      <c r="E113" s="200">
        <v>4655</v>
      </c>
      <c r="F113" s="200">
        <v>5300</v>
      </c>
      <c r="G113" s="200">
        <v>5300</v>
      </c>
    </row>
    <row r="114" spans="2:7" ht="15">
      <c r="B114" s="201">
        <v>110</v>
      </c>
      <c r="C114" s="200">
        <v>2340</v>
      </c>
      <c r="D114" s="200">
        <v>3510</v>
      </c>
      <c r="E114" s="200">
        <v>4680</v>
      </c>
      <c r="F114" s="200">
        <v>5300</v>
      </c>
      <c r="G114" s="200">
        <v>5300</v>
      </c>
    </row>
    <row r="115" spans="2:7" ht="15">
      <c r="B115" s="201">
        <v>111</v>
      </c>
      <c r="C115" s="200">
        <v>2360</v>
      </c>
      <c r="D115" s="200">
        <v>3545</v>
      </c>
      <c r="E115" s="200">
        <v>4725</v>
      </c>
      <c r="F115" s="200">
        <v>5300</v>
      </c>
      <c r="G115" s="200">
        <v>5300</v>
      </c>
    </row>
    <row r="116" spans="2:7" ht="15">
      <c r="B116" s="201">
        <v>112</v>
      </c>
      <c r="C116" s="200">
        <v>2385</v>
      </c>
      <c r="D116" s="200">
        <v>3580</v>
      </c>
      <c r="E116" s="200">
        <v>4770</v>
      </c>
      <c r="F116" s="200">
        <v>5300</v>
      </c>
      <c r="G116" s="200">
        <v>5300</v>
      </c>
    </row>
    <row r="117" spans="2:7" ht="15">
      <c r="B117" s="201">
        <v>113</v>
      </c>
      <c r="C117" s="200">
        <v>2405</v>
      </c>
      <c r="D117" s="200">
        <v>3610</v>
      </c>
      <c r="E117" s="200">
        <v>4815</v>
      </c>
      <c r="F117" s="200">
        <v>5300</v>
      </c>
      <c r="G117" s="200">
        <v>5300</v>
      </c>
    </row>
    <row r="118" spans="2:7" ht="15">
      <c r="B118" s="201">
        <v>114</v>
      </c>
      <c r="C118" s="200">
        <v>2430</v>
      </c>
      <c r="D118" s="200">
        <v>3645</v>
      </c>
      <c r="E118" s="200">
        <v>4865</v>
      </c>
      <c r="F118" s="200">
        <v>5300</v>
      </c>
      <c r="G118" s="200">
        <v>5300</v>
      </c>
    </row>
    <row r="119" spans="2:7" ht="15">
      <c r="B119" s="201">
        <v>115</v>
      </c>
      <c r="C119" s="200">
        <v>2455</v>
      </c>
      <c r="D119" s="200">
        <v>3680</v>
      </c>
      <c r="E119" s="200">
        <v>4910</v>
      </c>
      <c r="F119" s="200">
        <v>5300</v>
      </c>
      <c r="G119" s="200">
        <v>5300</v>
      </c>
    </row>
    <row r="120" spans="2:7" ht="15">
      <c r="B120" s="201">
        <v>116</v>
      </c>
      <c r="C120" s="200">
        <v>2475</v>
      </c>
      <c r="D120" s="200">
        <v>3715</v>
      </c>
      <c r="E120" s="200">
        <v>4955</v>
      </c>
      <c r="F120" s="200">
        <v>5300</v>
      </c>
      <c r="G120" s="200">
        <v>5300</v>
      </c>
    </row>
    <row r="121" spans="2:7" ht="15">
      <c r="B121" s="201">
        <v>117</v>
      </c>
      <c r="C121" s="200">
        <v>2500</v>
      </c>
      <c r="D121" s="200">
        <v>3750</v>
      </c>
      <c r="E121" s="200">
        <v>5000</v>
      </c>
      <c r="F121" s="200">
        <v>5300</v>
      </c>
      <c r="G121" s="200">
        <v>5300</v>
      </c>
    </row>
    <row r="122" spans="2:7" ht="15">
      <c r="B122" s="201">
        <v>118</v>
      </c>
      <c r="C122" s="200">
        <v>2520</v>
      </c>
      <c r="D122" s="200">
        <v>3785</v>
      </c>
      <c r="E122" s="200">
        <v>5045</v>
      </c>
      <c r="F122" s="200">
        <v>5300</v>
      </c>
      <c r="G122" s="200">
        <v>5300</v>
      </c>
    </row>
    <row r="123" spans="2:7" ht="15">
      <c r="B123" s="201">
        <v>119</v>
      </c>
      <c r="C123" s="200">
        <v>2545</v>
      </c>
      <c r="D123" s="200">
        <v>3815</v>
      </c>
      <c r="E123" s="200">
        <v>5090</v>
      </c>
      <c r="F123" s="200">
        <v>5300</v>
      </c>
      <c r="G123" s="200">
        <v>5300</v>
      </c>
    </row>
    <row r="124" spans="2:7" ht="15">
      <c r="B124" s="201">
        <v>120</v>
      </c>
      <c r="C124" s="200">
        <v>2550</v>
      </c>
      <c r="D124" s="200">
        <v>3825</v>
      </c>
      <c r="E124" s="200">
        <v>5105</v>
      </c>
      <c r="F124" s="200">
        <v>5300</v>
      </c>
      <c r="G124" s="200">
        <v>5300</v>
      </c>
    </row>
    <row r="125" spans="2:7" ht="15">
      <c r="B125" s="201">
        <v>121</v>
      </c>
      <c r="C125" s="200">
        <v>2570</v>
      </c>
      <c r="D125" s="200">
        <v>3860</v>
      </c>
      <c r="E125" s="200">
        <v>5150</v>
      </c>
      <c r="F125" s="200">
        <v>5300</v>
      </c>
      <c r="G125" s="200">
        <v>5300</v>
      </c>
    </row>
    <row r="126" spans="2:7" ht="15">
      <c r="B126" s="201">
        <v>122</v>
      </c>
      <c r="C126" s="200">
        <v>2595</v>
      </c>
      <c r="D126" s="200">
        <v>3895</v>
      </c>
      <c r="E126" s="200">
        <v>5190</v>
      </c>
      <c r="F126" s="200">
        <v>5300</v>
      </c>
      <c r="G126" s="200">
        <v>5300</v>
      </c>
    </row>
    <row r="127" spans="2:7" ht="15">
      <c r="B127" s="201">
        <v>123</v>
      </c>
      <c r="C127" s="200">
        <v>2615</v>
      </c>
      <c r="D127" s="200">
        <v>3925</v>
      </c>
      <c r="E127" s="200">
        <v>5235</v>
      </c>
      <c r="F127" s="200">
        <v>5300</v>
      </c>
      <c r="G127" s="200">
        <v>5300</v>
      </c>
    </row>
    <row r="128" spans="2:7" ht="15">
      <c r="B128" s="201">
        <v>124</v>
      </c>
      <c r="C128" s="200">
        <v>2640</v>
      </c>
      <c r="D128" s="200">
        <v>3960</v>
      </c>
      <c r="E128" s="200">
        <v>5280</v>
      </c>
      <c r="F128" s="200">
        <v>5300</v>
      </c>
      <c r="G128" s="200">
        <v>5300</v>
      </c>
    </row>
    <row r="129" spans="2:7" ht="15">
      <c r="B129" s="201">
        <v>125</v>
      </c>
      <c r="C129" s="200">
        <v>2660</v>
      </c>
      <c r="D129" s="200">
        <v>3990</v>
      </c>
      <c r="E129" s="200">
        <v>5300</v>
      </c>
      <c r="F129" s="200">
        <v>5300</v>
      </c>
      <c r="G129" s="200">
        <v>5300</v>
      </c>
    </row>
    <row r="130" spans="2:7" ht="15">
      <c r="B130" s="201">
        <v>126</v>
      </c>
      <c r="C130" s="200">
        <v>2680</v>
      </c>
      <c r="D130" s="200">
        <v>4025</v>
      </c>
      <c r="E130" s="200">
        <v>5300</v>
      </c>
      <c r="F130" s="200">
        <v>5300</v>
      </c>
      <c r="G130" s="200">
        <v>5300</v>
      </c>
    </row>
    <row r="131" spans="2:7" ht="15">
      <c r="B131" s="201">
        <v>127</v>
      </c>
      <c r="C131" s="200">
        <v>2700</v>
      </c>
      <c r="D131" s="200">
        <v>4055</v>
      </c>
      <c r="E131" s="200">
        <v>5300</v>
      </c>
      <c r="F131" s="200">
        <v>5300</v>
      </c>
      <c r="G131" s="200">
        <v>5300</v>
      </c>
    </row>
    <row r="132" spans="2:7" ht="15">
      <c r="B132" s="201">
        <v>128</v>
      </c>
      <c r="C132" s="200">
        <v>2725</v>
      </c>
      <c r="D132" s="200">
        <v>4090</v>
      </c>
      <c r="E132" s="200">
        <v>5300</v>
      </c>
      <c r="F132" s="200">
        <v>5300</v>
      </c>
      <c r="G132" s="200">
        <v>5300</v>
      </c>
    </row>
    <row r="133" spans="2:7" ht="15">
      <c r="B133" s="201">
        <v>129</v>
      </c>
      <c r="C133" s="200">
        <v>2745</v>
      </c>
      <c r="D133" s="200">
        <v>4120</v>
      </c>
      <c r="E133" s="200">
        <v>5300</v>
      </c>
      <c r="F133" s="200">
        <v>5300</v>
      </c>
      <c r="G133" s="200">
        <v>5300</v>
      </c>
    </row>
    <row r="134" spans="2:7" ht="15">
      <c r="B134" s="201">
        <v>130</v>
      </c>
      <c r="C134" s="200">
        <v>2765</v>
      </c>
      <c r="D134" s="200">
        <v>4150</v>
      </c>
      <c r="E134" s="200">
        <v>5300</v>
      </c>
      <c r="F134" s="200">
        <v>5300</v>
      </c>
      <c r="G134" s="200">
        <v>5300</v>
      </c>
    </row>
    <row r="135" spans="2:7" ht="15">
      <c r="B135" s="201">
        <v>131</v>
      </c>
      <c r="C135" s="200">
        <v>2785</v>
      </c>
      <c r="D135" s="200">
        <v>4180</v>
      </c>
      <c r="E135" s="200">
        <v>5300</v>
      </c>
      <c r="F135" s="200">
        <v>5300</v>
      </c>
      <c r="G135" s="200">
        <v>5300</v>
      </c>
    </row>
    <row r="136" spans="2:7" ht="15">
      <c r="B136" s="201">
        <v>132</v>
      </c>
      <c r="C136" s="200">
        <v>2805</v>
      </c>
      <c r="D136" s="200">
        <v>4210</v>
      </c>
      <c r="E136" s="200">
        <v>5300</v>
      </c>
      <c r="F136" s="200">
        <v>5300</v>
      </c>
      <c r="G136" s="200">
        <v>5300</v>
      </c>
    </row>
    <row r="137" spans="2:7" ht="15">
      <c r="B137" s="201">
        <v>133</v>
      </c>
      <c r="C137" s="200">
        <v>2825</v>
      </c>
      <c r="D137" s="200">
        <v>4240</v>
      </c>
      <c r="E137" s="200">
        <v>5300</v>
      </c>
      <c r="F137" s="200">
        <v>5300</v>
      </c>
      <c r="G137" s="200">
        <v>5300</v>
      </c>
    </row>
    <row r="138" spans="2:7" ht="15">
      <c r="B138" s="201">
        <v>134</v>
      </c>
      <c r="C138" s="200">
        <v>2845</v>
      </c>
      <c r="D138" s="200">
        <v>4270</v>
      </c>
      <c r="E138" s="200">
        <v>5300</v>
      </c>
      <c r="F138" s="200">
        <v>5300</v>
      </c>
      <c r="G138" s="200">
        <v>5300</v>
      </c>
    </row>
    <row r="139" spans="2:7" ht="15">
      <c r="B139" s="201">
        <v>135</v>
      </c>
      <c r="C139" s="200">
        <v>2865</v>
      </c>
      <c r="D139" s="200">
        <v>4300</v>
      </c>
      <c r="E139" s="200">
        <v>5300</v>
      </c>
      <c r="F139" s="200">
        <v>5300</v>
      </c>
      <c r="G139" s="200">
        <v>5300</v>
      </c>
    </row>
    <row r="140" spans="2:7" ht="15">
      <c r="B140" s="201">
        <v>136</v>
      </c>
      <c r="C140" s="200">
        <v>2885</v>
      </c>
      <c r="D140" s="200">
        <v>4330</v>
      </c>
      <c r="E140" s="200">
        <v>5300</v>
      </c>
      <c r="F140" s="200">
        <v>5300</v>
      </c>
      <c r="G140" s="200">
        <v>5300</v>
      </c>
    </row>
    <row r="141" spans="2:7" ht="15">
      <c r="B141" s="201">
        <v>137</v>
      </c>
      <c r="C141" s="200">
        <v>2905</v>
      </c>
      <c r="D141" s="200">
        <v>4360</v>
      </c>
      <c r="E141" s="200">
        <v>5300</v>
      </c>
      <c r="F141" s="200">
        <v>5300</v>
      </c>
      <c r="G141" s="200">
        <v>5300</v>
      </c>
    </row>
    <row r="142" spans="2:7" ht="15">
      <c r="B142" s="201">
        <v>138</v>
      </c>
      <c r="C142" s="200">
        <v>2925</v>
      </c>
      <c r="D142" s="200">
        <v>4390</v>
      </c>
      <c r="E142" s="200">
        <v>5300</v>
      </c>
      <c r="F142" s="200">
        <v>5300</v>
      </c>
      <c r="G142" s="200">
        <v>5300</v>
      </c>
    </row>
    <row r="143" spans="2:7" ht="15">
      <c r="B143" s="201">
        <v>139</v>
      </c>
      <c r="C143" s="200">
        <v>2945</v>
      </c>
      <c r="D143" s="200">
        <v>4420</v>
      </c>
      <c r="E143" s="200">
        <v>5300</v>
      </c>
      <c r="F143" s="200">
        <v>5300</v>
      </c>
      <c r="G143" s="200">
        <v>5300</v>
      </c>
    </row>
    <row r="144" spans="2:7" ht="15">
      <c r="B144" s="201">
        <v>140</v>
      </c>
      <c r="C144" s="200">
        <v>2975</v>
      </c>
      <c r="D144" s="200">
        <v>4465</v>
      </c>
      <c r="E144" s="200">
        <v>5300</v>
      </c>
      <c r="F144" s="200">
        <v>5300</v>
      </c>
      <c r="G144" s="200">
        <v>5300</v>
      </c>
    </row>
    <row r="145" spans="2:7" ht="15">
      <c r="B145" s="201">
        <v>141</v>
      </c>
      <c r="C145" s="200">
        <v>2995</v>
      </c>
      <c r="D145" s="200">
        <v>4495</v>
      </c>
      <c r="E145" s="200">
        <v>5300</v>
      </c>
      <c r="F145" s="200">
        <v>5300</v>
      </c>
      <c r="G145" s="200">
        <v>5300</v>
      </c>
    </row>
    <row r="146" spans="2:7" ht="15">
      <c r="B146" s="201">
        <v>142</v>
      </c>
      <c r="C146" s="200">
        <v>3015</v>
      </c>
      <c r="D146" s="200">
        <v>4525</v>
      </c>
      <c r="E146" s="200">
        <v>5300</v>
      </c>
      <c r="F146" s="200">
        <v>5300</v>
      </c>
      <c r="G146" s="200">
        <v>5300</v>
      </c>
    </row>
    <row r="147" spans="2:7" ht="15">
      <c r="B147" s="201">
        <v>143</v>
      </c>
      <c r="C147" s="200">
        <v>3040</v>
      </c>
      <c r="D147" s="200">
        <v>4560</v>
      </c>
      <c r="E147" s="200">
        <v>5300</v>
      </c>
      <c r="F147" s="200">
        <v>5300</v>
      </c>
      <c r="G147" s="200">
        <v>5300</v>
      </c>
    </row>
    <row r="148" spans="2:7" ht="15">
      <c r="B148" s="201">
        <v>144</v>
      </c>
      <c r="C148" s="200">
        <v>3055</v>
      </c>
      <c r="D148" s="200">
        <v>4585</v>
      </c>
      <c r="E148" s="200">
        <v>5300</v>
      </c>
      <c r="F148" s="200">
        <v>5300</v>
      </c>
      <c r="G148" s="200">
        <v>5300</v>
      </c>
    </row>
    <row r="149" spans="2:7" ht="15">
      <c r="B149" s="201">
        <v>145</v>
      </c>
      <c r="C149" s="200">
        <v>3080</v>
      </c>
      <c r="D149" s="200">
        <v>4615</v>
      </c>
      <c r="E149" s="200">
        <v>5300</v>
      </c>
      <c r="F149" s="200">
        <v>5300</v>
      </c>
      <c r="G149" s="200">
        <v>5300</v>
      </c>
    </row>
    <row r="150" spans="2:7" ht="15">
      <c r="B150" s="201">
        <v>146</v>
      </c>
      <c r="C150" s="200">
        <v>3095</v>
      </c>
      <c r="D150" s="200">
        <v>4650</v>
      </c>
      <c r="E150" s="200">
        <v>5300</v>
      </c>
      <c r="F150" s="200">
        <v>5300</v>
      </c>
      <c r="G150" s="200">
        <v>5300</v>
      </c>
    </row>
    <row r="151" spans="2:7" ht="15">
      <c r="B151" s="201">
        <v>147</v>
      </c>
      <c r="C151" s="200">
        <v>3120</v>
      </c>
      <c r="D151" s="200">
        <v>4680</v>
      </c>
      <c r="E151" s="200">
        <v>5300</v>
      </c>
      <c r="F151" s="200">
        <v>5300</v>
      </c>
      <c r="G151" s="200">
        <v>5300</v>
      </c>
    </row>
    <row r="152" spans="2:7" ht="15">
      <c r="B152" s="201">
        <v>148</v>
      </c>
      <c r="C152" s="200">
        <v>3140</v>
      </c>
      <c r="D152" s="200">
        <v>4710</v>
      </c>
      <c r="E152" s="200">
        <v>5300</v>
      </c>
      <c r="F152" s="200">
        <v>5300</v>
      </c>
      <c r="G152" s="200">
        <v>5300</v>
      </c>
    </row>
    <row r="153" spans="2:7" ht="15">
      <c r="B153" s="201">
        <v>149</v>
      </c>
      <c r="C153" s="200">
        <v>3160</v>
      </c>
      <c r="D153" s="200">
        <v>4740</v>
      </c>
      <c r="E153" s="200">
        <v>5300</v>
      </c>
      <c r="F153" s="200">
        <v>5300</v>
      </c>
      <c r="G153" s="200">
        <v>5300</v>
      </c>
    </row>
    <row r="154" spans="2:7" ht="15">
      <c r="B154" s="201">
        <v>150</v>
      </c>
      <c r="C154" s="200">
        <v>3190</v>
      </c>
      <c r="D154" s="200">
        <v>4785</v>
      </c>
      <c r="E154" s="200">
        <v>5300</v>
      </c>
      <c r="F154" s="200">
        <v>5300</v>
      </c>
      <c r="G154" s="200">
        <v>5300</v>
      </c>
    </row>
    <row r="155" spans="2:7" ht="15">
      <c r="B155" s="201">
        <v>151</v>
      </c>
      <c r="C155" s="200">
        <v>3210</v>
      </c>
      <c r="D155" s="200">
        <v>4820</v>
      </c>
      <c r="E155" s="200">
        <v>5300</v>
      </c>
      <c r="F155" s="200">
        <v>5300</v>
      </c>
      <c r="G155" s="200">
        <v>5300</v>
      </c>
    </row>
    <row r="156" spans="2:7" ht="15">
      <c r="B156" s="201">
        <v>152</v>
      </c>
      <c r="C156" s="200">
        <v>3230</v>
      </c>
      <c r="D156" s="200">
        <v>4850</v>
      </c>
      <c r="E156" s="200">
        <v>5300</v>
      </c>
      <c r="F156" s="200">
        <v>5300</v>
      </c>
      <c r="G156" s="200">
        <v>5300</v>
      </c>
    </row>
    <row r="157" spans="2:7" ht="15">
      <c r="B157" s="201">
        <v>153</v>
      </c>
      <c r="C157" s="200">
        <v>3255</v>
      </c>
      <c r="D157" s="200">
        <v>4880</v>
      </c>
      <c r="E157" s="200">
        <v>5300</v>
      </c>
      <c r="F157" s="200">
        <v>5300</v>
      </c>
      <c r="G157" s="200">
        <v>5300</v>
      </c>
    </row>
    <row r="158" spans="2:7" ht="15">
      <c r="B158" s="201">
        <v>154</v>
      </c>
      <c r="C158" s="200">
        <v>3275</v>
      </c>
      <c r="D158" s="200">
        <v>4910</v>
      </c>
      <c r="E158" s="200">
        <v>5300</v>
      </c>
      <c r="F158" s="200">
        <v>5300</v>
      </c>
      <c r="G158" s="200">
        <v>5300</v>
      </c>
    </row>
    <row r="159" spans="2:7" ht="15">
      <c r="B159" s="201">
        <v>155</v>
      </c>
      <c r="C159" s="200">
        <v>3295</v>
      </c>
      <c r="D159" s="200">
        <v>4945</v>
      </c>
      <c r="E159" s="200">
        <v>5300</v>
      </c>
      <c r="F159" s="200">
        <v>5300</v>
      </c>
      <c r="G159" s="200">
        <v>5300</v>
      </c>
    </row>
    <row r="160" spans="2:7" ht="15">
      <c r="B160" s="201">
        <v>156</v>
      </c>
      <c r="C160" s="200">
        <v>3315</v>
      </c>
      <c r="D160" s="200">
        <v>4975</v>
      </c>
      <c r="E160" s="200">
        <v>5300</v>
      </c>
      <c r="F160" s="200">
        <v>5300</v>
      </c>
      <c r="G160" s="200">
        <v>5300</v>
      </c>
    </row>
    <row r="161" spans="2:7" ht="15">
      <c r="B161" s="201">
        <v>157</v>
      </c>
      <c r="C161" s="200">
        <v>3340</v>
      </c>
      <c r="D161" s="200">
        <v>5010</v>
      </c>
      <c r="E161" s="200">
        <v>5300</v>
      </c>
      <c r="F161" s="200">
        <v>5300</v>
      </c>
      <c r="G161" s="200">
        <v>5300</v>
      </c>
    </row>
    <row r="162" spans="2:7" ht="15">
      <c r="B162" s="201">
        <v>158</v>
      </c>
      <c r="C162" s="200">
        <v>3360</v>
      </c>
      <c r="D162" s="200">
        <v>5040</v>
      </c>
      <c r="E162" s="200">
        <v>5300</v>
      </c>
      <c r="F162" s="200">
        <v>5300</v>
      </c>
      <c r="G162" s="200">
        <v>5300</v>
      </c>
    </row>
    <row r="163" spans="2:7" ht="15">
      <c r="B163" s="201">
        <v>159</v>
      </c>
      <c r="C163" s="200">
        <v>3380</v>
      </c>
      <c r="D163" s="200">
        <v>5070</v>
      </c>
      <c r="E163" s="200">
        <v>5300</v>
      </c>
      <c r="F163" s="200">
        <v>5300</v>
      </c>
      <c r="G163" s="200">
        <v>5300</v>
      </c>
    </row>
    <row r="164" spans="2:7" ht="15">
      <c r="B164" s="201">
        <v>160</v>
      </c>
      <c r="C164" s="200">
        <v>3405</v>
      </c>
      <c r="D164" s="200">
        <v>5105</v>
      </c>
      <c r="E164" s="200">
        <v>5300</v>
      </c>
      <c r="F164" s="200">
        <v>5300</v>
      </c>
      <c r="G164" s="200">
        <v>5300</v>
      </c>
    </row>
    <row r="165" spans="2:7" ht="15">
      <c r="B165" s="201">
        <v>161</v>
      </c>
      <c r="C165" s="200">
        <v>3425</v>
      </c>
      <c r="D165" s="200">
        <v>5140</v>
      </c>
      <c r="E165" s="200">
        <v>5300</v>
      </c>
      <c r="F165" s="200">
        <v>5300</v>
      </c>
      <c r="G165" s="200">
        <v>5300</v>
      </c>
    </row>
    <row r="166" spans="2:7" ht="15">
      <c r="B166" s="201">
        <v>162</v>
      </c>
      <c r="C166" s="200">
        <v>3445</v>
      </c>
      <c r="D166" s="200">
        <v>5170</v>
      </c>
      <c r="E166" s="200">
        <v>5300</v>
      </c>
      <c r="F166" s="200">
        <v>5300</v>
      </c>
      <c r="G166" s="200">
        <v>5300</v>
      </c>
    </row>
    <row r="167" spans="2:7" ht="15">
      <c r="B167" s="201">
        <v>163</v>
      </c>
      <c r="C167" s="200">
        <v>3470</v>
      </c>
      <c r="D167" s="200">
        <v>5205</v>
      </c>
      <c r="E167" s="200">
        <v>5300</v>
      </c>
      <c r="F167" s="200">
        <v>5300</v>
      </c>
      <c r="G167" s="200">
        <v>5300</v>
      </c>
    </row>
    <row r="168" spans="2:7" ht="15">
      <c r="B168" s="201">
        <v>164</v>
      </c>
      <c r="C168" s="200">
        <v>3490</v>
      </c>
      <c r="D168" s="200">
        <v>5235</v>
      </c>
      <c r="E168" s="200">
        <v>5300</v>
      </c>
      <c r="F168" s="200">
        <v>5300</v>
      </c>
      <c r="G168" s="200">
        <v>5300</v>
      </c>
    </row>
    <row r="169" spans="2:7" ht="15">
      <c r="B169" s="201">
        <v>165</v>
      </c>
      <c r="C169" s="200">
        <v>3515</v>
      </c>
      <c r="D169" s="200">
        <v>5270</v>
      </c>
      <c r="E169" s="200">
        <v>5300</v>
      </c>
      <c r="F169" s="200">
        <v>5300</v>
      </c>
      <c r="G169" s="200">
        <v>5300</v>
      </c>
    </row>
    <row r="170" spans="2:7" ht="15">
      <c r="B170" s="201">
        <v>166</v>
      </c>
      <c r="C170" s="200">
        <v>3535</v>
      </c>
      <c r="D170" s="200">
        <v>5300</v>
      </c>
      <c r="E170" s="200">
        <v>5300</v>
      </c>
      <c r="F170" s="200">
        <v>5300</v>
      </c>
      <c r="G170" s="200">
        <v>5300</v>
      </c>
    </row>
    <row r="171" spans="2:7" ht="15">
      <c r="B171" s="201">
        <v>167</v>
      </c>
      <c r="C171" s="200">
        <v>3555</v>
      </c>
      <c r="D171" s="200">
        <v>5300</v>
      </c>
      <c r="E171" s="200">
        <v>5300</v>
      </c>
      <c r="F171" s="200">
        <v>5300</v>
      </c>
      <c r="G171" s="200">
        <v>5300</v>
      </c>
    </row>
    <row r="172" spans="2:7" ht="15">
      <c r="B172" s="201">
        <v>168</v>
      </c>
      <c r="C172" s="200">
        <v>3580</v>
      </c>
      <c r="D172" s="200">
        <v>5300</v>
      </c>
      <c r="E172" s="200">
        <v>5300</v>
      </c>
      <c r="F172" s="200">
        <v>5300</v>
      </c>
      <c r="G172" s="200">
        <v>5300</v>
      </c>
    </row>
    <row r="173" spans="2:7" ht="15">
      <c r="B173" s="201">
        <v>169</v>
      </c>
      <c r="C173" s="200">
        <v>3600</v>
      </c>
      <c r="D173" s="200">
        <v>5300</v>
      </c>
      <c r="E173" s="200">
        <v>5300</v>
      </c>
      <c r="F173" s="200">
        <v>5300</v>
      </c>
      <c r="G173" s="200">
        <v>5300</v>
      </c>
    </row>
    <row r="174" spans="2:7" ht="15">
      <c r="B174" s="201">
        <v>170</v>
      </c>
      <c r="C174" s="200">
        <v>3615</v>
      </c>
      <c r="D174" s="200">
        <v>5300</v>
      </c>
      <c r="E174" s="200">
        <v>5300</v>
      </c>
      <c r="F174" s="200">
        <v>5300</v>
      </c>
      <c r="G174" s="200">
        <v>5300</v>
      </c>
    </row>
    <row r="175" spans="2:7" ht="15">
      <c r="B175" s="201">
        <v>171</v>
      </c>
      <c r="C175" s="200">
        <v>3635</v>
      </c>
      <c r="D175" s="200">
        <v>5300</v>
      </c>
      <c r="E175" s="200">
        <v>5300</v>
      </c>
      <c r="F175" s="200">
        <v>5300</v>
      </c>
      <c r="G175" s="200">
        <v>5300</v>
      </c>
    </row>
    <row r="176" spans="2:7" ht="15">
      <c r="B176" s="201">
        <v>172</v>
      </c>
      <c r="C176" s="200">
        <v>3660</v>
      </c>
      <c r="D176" s="200">
        <v>5300</v>
      </c>
      <c r="E176" s="200">
        <v>5300</v>
      </c>
      <c r="F176" s="200">
        <v>5300</v>
      </c>
      <c r="G176" s="200">
        <v>5300</v>
      </c>
    </row>
    <row r="177" spans="2:7" ht="15">
      <c r="B177" s="201">
        <v>173</v>
      </c>
      <c r="C177" s="200">
        <v>3680</v>
      </c>
      <c r="D177" s="200">
        <v>5300</v>
      </c>
      <c r="E177" s="200">
        <v>5300</v>
      </c>
      <c r="F177" s="200">
        <v>5300</v>
      </c>
      <c r="G177" s="200">
        <v>5300</v>
      </c>
    </row>
    <row r="178" spans="2:7" ht="15">
      <c r="B178" s="201">
        <v>174</v>
      </c>
      <c r="C178" s="200">
        <v>3705</v>
      </c>
      <c r="D178" s="200">
        <v>5300</v>
      </c>
      <c r="E178" s="200">
        <v>5300</v>
      </c>
      <c r="F178" s="200">
        <v>5300</v>
      </c>
      <c r="G178" s="200">
        <v>5300</v>
      </c>
    </row>
    <row r="179" spans="2:7" ht="15">
      <c r="B179" s="201">
        <v>175</v>
      </c>
      <c r="C179" s="200">
        <v>3725</v>
      </c>
      <c r="D179" s="200">
        <v>5300</v>
      </c>
      <c r="E179" s="200">
        <v>5300</v>
      </c>
      <c r="F179" s="200">
        <v>5300</v>
      </c>
      <c r="G179" s="200">
        <v>5300</v>
      </c>
    </row>
    <row r="180" spans="2:7" ht="15">
      <c r="B180" s="201">
        <v>176</v>
      </c>
      <c r="C180" s="200">
        <v>3745</v>
      </c>
      <c r="D180" s="200">
        <v>5300</v>
      </c>
      <c r="E180" s="200">
        <v>5300</v>
      </c>
      <c r="F180" s="200">
        <v>5300</v>
      </c>
      <c r="G180" s="200">
        <v>5300</v>
      </c>
    </row>
    <row r="181" spans="2:7" ht="15">
      <c r="B181" s="201">
        <v>177</v>
      </c>
      <c r="C181" s="200">
        <v>3770</v>
      </c>
      <c r="D181" s="200">
        <v>5300</v>
      </c>
      <c r="E181" s="200">
        <v>5300</v>
      </c>
      <c r="F181" s="200">
        <v>5300</v>
      </c>
      <c r="G181" s="200">
        <v>5300</v>
      </c>
    </row>
    <row r="182" spans="2:7" ht="15">
      <c r="B182" s="201">
        <v>178</v>
      </c>
      <c r="C182" s="200">
        <v>3790</v>
      </c>
      <c r="D182" s="200">
        <v>5300</v>
      </c>
      <c r="E182" s="200">
        <v>5300</v>
      </c>
      <c r="F182" s="200">
        <v>5300</v>
      </c>
      <c r="G182" s="200">
        <v>5300</v>
      </c>
    </row>
    <row r="183" spans="2:7" ht="15">
      <c r="B183" s="201">
        <v>179</v>
      </c>
      <c r="C183" s="200">
        <v>3810</v>
      </c>
      <c r="D183" s="200">
        <v>5300</v>
      </c>
      <c r="E183" s="200">
        <v>5300</v>
      </c>
      <c r="F183" s="200">
        <v>5300</v>
      </c>
      <c r="G183" s="200">
        <v>5300</v>
      </c>
    </row>
    <row r="184" spans="2:7" ht="15">
      <c r="B184" s="201">
        <v>180</v>
      </c>
      <c r="C184" s="200">
        <v>3825</v>
      </c>
      <c r="D184" s="200">
        <v>5300</v>
      </c>
      <c r="E184" s="200">
        <v>5300</v>
      </c>
      <c r="F184" s="200">
        <v>5300</v>
      </c>
      <c r="G184" s="200">
        <v>5300</v>
      </c>
    </row>
    <row r="185" spans="2:7" ht="15">
      <c r="B185" s="201">
        <v>181</v>
      </c>
      <c r="C185" s="200">
        <v>3850</v>
      </c>
      <c r="D185" s="200">
        <v>5300</v>
      </c>
      <c r="E185" s="200">
        <v>5300</v>
      </c>
      <c r="F185" s="200">
        <v>5300</v>
      </c>
      <c r="G185" s="200">
        <v>5300</v>
      </c>
    </row>
    <row r="186" spans="2:7" ht="15">
      <c r="B186" s="201">
        <v>182</v>
      </c>
      <c r="C186" s="200">
        <v>3870</v>
      </c>
      <c r="D186" s="200">
        <v>5300</v>
      </c>
      <c r="E186" s="200">
        <v>5300</v>
      </c>
      <c r="F186" s="200">
        <v>5300</v>
      </c>
      <c r="G186" s="200">
        <v>5300</v>
      </c>
    </row>
    <row r="187" spans="2:7" ht="15">
      <c r="B187" s="201">
        <v>183</v>
      </c>
      <c r="C187" s="200">
        <v>3890</v>
      </c>
      <c r="D187" s="200">
        <v>5300</v>
      </c>
      <c r="E187" s="200">
        <v>5300</v>
      </c>
      <c r="F187" s="200">
        <v>5300</v>
      </c>
      <c r="G187" s="200">
        <v>5300</v>
      </c>
    </row>
    <row r="188" spans="2:7" ht="15">
      <c r="B188" s="201">
        <v>184</v>
      </c>
      <c r="C188" s="200">
        <v>3915</v>
      </c>
      <c r="D188" s="200">
        <v>5300</v>
      </c>
      <c r="E188" s="200">
        <v>5300</v>
      </c>
      <c r="F188" s="200">
        <v>5300</v>
      </c>
      <c r="G188" s="200">
        <v>5300</v>
      </c>
    </row>
    <row r="189" spans="2:7" ht="15">
      <c r="B189" s="201">
        <v>185</v>
      </c>
      <c r="C189" s="200">
        <v>3935</v>
      </c>
      <c r="D189" s="200">
        <v>5300</v>
      </c>
      <c r="E189" s="200">
        <v>5300</v>
      </c>
      <c r="F189" s="200">
        <v>5300</v>
      </c>
      <c r="G189" s="200">
        <v>5300</v>
      </c>
    </row>
    <row r="190" spans="2:7" ht="15">
      <c r="B190" s="201">
        <v>186</v>
      </c>
      <c r="C190" s="200">
        <v>3955</v>
      </c>
      <c r="D190" s="200">
        <v>5300</v>
      </c>
      <c r="E190" s="200">
        <v>5300</v>
      </c>
      <c r="F190" s="200">
        <v>5300</v>
      </c>
      <c r="G190" s="200">
        <v>5300</v>
      </c>
    </row>
    <row r="191" spans="2:7" ht="15">
      <c r="B191" s="201">
        <v>187</v>
      </c>
      <c r="C191" s="200">
        <v>3975</v>
      </c>
      <c r="D191" s="200">
        <v>5300</v>
      </c>
      <c r="E191" s="200">
        <v>5300</v>
      </c>
      <c r="F191" s="200">
        <v>5300</v>
      </c>
      <c r="G191" s="200">
        <v>5300</v>
      </c>
    </row>
    <row r="192" spans="2:7" ht="15">
      <c r="B192" s="201">
        <v>188</v>
      </c>
      <c r="C192" s="200">
        <v>4000</v>
      </c>
      <c r="D192" s="200">
        <v>5300</v>
      </c>
      <c r="E192" s="200">
        <v>5300</v>
      </c>
      <c r="F192" s="200">
        <v>5300</v>
      </c>
      <c r="G192" s="200">
        <v>5300</v>
      </c>
    </row>
    <row r="193" spans="2:7" ht="15">
      <c r="B193" s="201">
        <v>189</v>
      </c>
      <c r="C193" s="200">
        <v>4020</v>
      </c>
      <c r="D193" s="200">
        <v>5300</v>
      </c>
      <c r="E193" s="200">
        <v>5300</v>
      </c>
      <c r="F193" s="200">
        <v>5300</v>
      </c>
      <c r="G193" s="200">
        <v>5300</v>
      </c>
    </row>
    <row r="194" spans="2:7" ht="15">
      <c r="B194" s="201">
        <v>190</v>
      </c>
      <c r="C194" s="200">
        <v>4040</v>
      </c>
      <c r="D194" s="200">
        <v>5300</v>
      </c>
      <c r="E194" s="200">
        <v>5300</v>
      </c>
      <c r="F194" s="200">
        <v>5300</v>
      </c>
      <c r="G194" s="200">
        <v>5300</v>
      </c>
    </row>
    <row r="195" spans="2:7" ht="15">
      <c r="B195" s="201">
        <v>191</v>
      </c>
      <c r="C195" s="200">
        <v>4060</v>
      </c>
      <c r="D195" s="200">
        <v>5300</v>
      </c>
      <c r="E195" s="200">
        <v>5300</v>
      </c>
      <c r="F195" s="200">
        <v>5300</v>
      </c>
      <c r="G195" s="200">
        <v>5300</v>
      </c>
    </row>
    <row r="196" spans="2:7" ht="15">
      <c r="B196" s="201">
        <v>192</v>
      </c>
      <c r="C196" s="200">
        <v>4080</v>
      </c>
      <c r="D196" s="200">
        <v>5300</v>
      </c>
      <c r="E196" s="200">
        <v>5300</v>
      </c>
      <c r="F196" s="200">
        <v>5300</v>
      </c>
      <c r="G196" s="200">
        <v>5300</v>
      </c>
    </row>
    <row r="197" spans="2:7" ht="15">
      <c r="B197" s="201">
        <v>193</v>
      </c>
      <c r="C197" s="200">
        <v>4105</v>
      </c>
      <c r="D197" s="200">
        <v>5300</v>
      </c>
      <c r="E197" s="200">
        <v>5300</v>
      </c>
      <c r="F197" s="200">
        <v>5300</v>
      </c>
      <c r="G197" s="200">
        <v>5300</v>
      </c>
    </row>
    <row r="198" spans="2:7" ht="15">
      <c r="B198" s="201">
        <v>194</v>
      </c>
      <c r="C198" s="200">
        <v>4125</v>
      </c>
      <c r="D198" s="200">
        <v>5300</v>
      </c>
      <c r="E198" s="200">
        <v>5300</v>
      </c>
      <c r="F198" s="200">
        <v>5300</v>
      </c>
      <c r="G198" s="200">
        <v>5300</v>
      </c>
    </row>
    <row r="199" spans="2:7" ht="15">
      <c r="B199" s="201">
        <v>195</v>
      </c>
      <c r="C199" s="200">
        <v>4145</v>
      </c>
      <c r="D199" s="200">
        <v>5300</v>
      </c>
      <c r="E199" s="200">
        <v>5300</v>
      </c>
      <c r="F199" s="200">
        <v>5300</v>
      </c>
      <c r="G199" s="200">
        <v>5300</v>
      </c>
    </row>
    <row r="200" spans="2:7" ht="15">
      <c r="B200" s="201">
        <v>196</v>
      </c>
      <c r="C200" s="200">
        <v>4165</v>
      </c>
      <c r="D200" s="200">
        <v>5300</v>
      </c>
      <c r="E200" s="200">
        <v>5300</v>
      </c>
      <c r="F200" s="200">
        <v>5300</v>
      </c>
      <c r="G200" s="200">
        <v>5300</v>
      </c>
    </row>
    <row r="201" spans="2:7" ht="15">
      <c r="B201" s="201">
        <v>197</v>
      </c>
      <c r="C201" s="200">
        <v>4185</v>
      </c>
      <c r="D201" s="200">
        <v>5300</v>
      </c>
      <c r="E201" s="200">
        <v>5300</v>
      </c>
      <c r="F201" s="200">
        <v>5300</v>
      </c>
      <c r="G201" s="200">
        <v>5300</v>
      </c>
    </row>
    <row r="202" spans="2:7" ht="15">
      <c r="B202" s="201">
        <v>198</v>
      </c>
      <c r="C202" s="200">
        <v>4205</v>
      </c>
      <c r="D202" s="200">
        <v>5300</v>
      </c>
      <c r="E202" s="200">
        <v>5300</v>
      </c>
      <c r="F202" s="200">
        <v>5300</v>
      </c>
      <c r="G202" s="200">
        <v>5300</v>
      </c>
    </row>
    <row r="203" spans="2:7" ht="15">
      <c r="B203" s="201">
        <v>199</v>
      </c>
      <c r="C203" s="200">
        <v>4225</v>
      </c>
      <c r="D203" s="200">
        <v>5300</v>
      </c>
      <c r="E203" s="200">
        <v>5300</v>
      </c>
      <c r="F203" s="200">
        <v>5300</v>
      </c>
      <c r="G203" s="200">
        <v>5300</v>
      </c>
    </row>
    <row r="204" spans="2:7" ht="15">
      <c r="B204" s="201">
        <v>200</v>
      </c>
      <c r="C204" s="200">
        <v>4255</v>
      </c>
      <c r="D204" s="200">
        <v>5300</v>
      </c>
      <c r="E204" s="200">
        <v>5300</v>
      </c>
      <c r="F204" s="200">
        <v>5300</v>
      </c>
      <c r="G204" s="200">
        <v>5300</v>
      </c>
    </row>
    <row r="206" spans="2:7">
      <c r="B206" t="s">
        <v>103</v>
      </c>
      <c r="D206" s="247" t="s">
        <v>104</v>
      </c>
      <c r="E206" s="247"/>
      <c r="F206" s="247"/>
    </row>
    <row r="207" spans="2:7">
      <c r="D207" s="247"/>
      <c r="E207" s="247"/>
      <c r="F207" s="247"/>
    </row>
    <row r="208" spans="2:7">
      <c r="D208" s="247"/>
      <c r="E208" s="247"/>
      <c r="F208" s="247"/>
    </row>
    <row r="209" spans="1:7" ht="24.75" customHeight="1">
      <c r="D209" s="247"/>
      <c r="E209" s="247"/>
      <c r="F209" s="247"/>
    </row>
    <row r="210" spans="1:7" ht="22.5" customHeight="1">
      <c r="D210" s="247"/>
      <c r="E210" s="247"/>
      <c r="F210" s="247"/>
    </row>
    <row r="212" spans="1:7" ht="15.75">
      <c r="A212" s="246" t="s">
        <v>101</v>
      </c>
      <c r="B212" s="246"/>
      <c r="C212" s="246"/>
      <c r="D212" s="246"/>
      <c r="E212" s="246"/>
      <c r="F212" s="246"/>
      <c r="G212" s="246"/>
    </row>
  </sheetData>
  <mergeCells count="3">
    <mergeCell ref="B3:G3"/>
    <mergeCell ref="D206:F210"/>
    <mergeCell ref="A212:G2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27"/>
  <sheetViews>
    <sheetView workbookViewId="0">
      <selection activeCell="B1" sqref="B1:X27"/>
    </sheetView>
  </sheetViews>
  <sheetFormatPr defaultRowHeight="12.75"/>
  <cols>
    <col min="4" max="24" width="5.7109375" customWidth="1"/>
  </cols>
  <sheetData>
    <row r="1" spans="2:24" ht="15" customHeight="1">
      <c r="U1" s="245" t="s">
        <v>124</v>
      </c>
      <c r="V1" s="245"/>
      <c r="W1" s="245"/>
      <c r="X1" s="245"/>
    </row>
    <row r="2" spans="2:24" ht="18.75">
      <c r="E2" s="248" t="s">
        <v>105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2:24">
      <c r="B3" s="204" t="s">
        <v>4</v>
      </c>
      <c r="C3" s="205">
        <v>0</v>
      </c>
      <c r="D3" s="206">
        <v>1</v>
      </c>
      <c r="E3" s="205">
        <v>2</v>
      </c>
      <c r="F3" s="205">
        <v>3</v>
      </c>
      <c r="G3" s="205">
        <v>4</v>
      </c>
      <c r="H3" s="205">
        <v>5</v>
      </c>
      <c r="I3" s="205">
        <v>6</v>
      </c>
      <c r="J3" s="205">
        <v>7</v>
      </c>
      <c r="K3" s="205">
        <v>8</v>
      </c>
      <c r="L3" s="205">
        <v>9</v>
      </c>
      <c r="M3" s="205">
        <v>10</v>
      </c>
      <c r="N3" s="205">
        <v>11</v>
      </c>
      <c r="O3" s="205">
        <v>12</v>
      </c>
      <c r="P3" s="205">
        <v>13</v>
      </c>
      <c r="Q3" s="205">
        <v>14</v>
      </c>
      <c r="R3" s="205">
        <v>15</v>
      </c>
      <c r="S3" s="205">
        <v>16</v>
      </c>
      <c r="T3" s="205">
        <v>17</v>
      </c>
      <c r="U3" s="205">
        <v>18</v>
      </c>
      <c r="V3" s="205">
        <v>19</v>
      </c>
      <c r="W3" s="205">
        <v>20</v>
      </c>
      <c r="X3" s="205">
        <v>21</v>
      </c>
    </row>
    <row r="4" spans="2:24">
      <c r="B4" s="204">
        <v>0</v>
      </c>
      <c r="C4" s="207">
        <v>330</v>
      </c>
      <c r="D4" s="208">
        <v>330</v>
      </c>
      <c r="E4" s="208">
        <v>660</v>
      </c>
      <c r="F4" s="208">
        <v>990</v>
      </c>
      <c r="G4" s="208">
        <v>1320</v>
      </c>
      <c r="H4" s="208">
        <v>1650</v>
      </c>
      <c r="I4" s="208">
        <v>1980</v>
      </c>
      <c r="J4" s="208">
        <v>2310</v>
      </c>
      <c r="K4" s="208">
        <v>2640</v>
      </c>
      <c r="L4" s="208">
        <v>2970</v>
      </c>
      <c r="M4" s="208">
        <v>3300</v>
      </c>
      <c r="N4" s="208">
        <v>3630</v>
      </c>
      <c r="O4" s="208">
        <v>3960</v>
      </c>
      <c r="P4" s="208">
        <v>4290</v>
      </c>
      <c r="Q4" s="208">
        <v>4620</v>
      </c>
      <c r="R4" s="208">
        <v>4950</v>
      </c>
      <c r="S4" s="208">
        <v>5280</v>
      </c>
      <c r="T4" s="208">
        <v>5300</v>
      </c>
      <c r="U4" s="208">
        <v>5300</v>
      </c>
      <c r="V4" s="208">
        <v>5300</v>
      </c>
      <c r="W4" s="208">
        <v>5300</v>
      </c>
      <c r="X4" s="208">
        <v>5300</v>
      </c>
    </row>
    <row r="5" spans="2:24">
      <c r="B5" s="204">
        <v>1</v>
      </c>
      <c r="C5" s="208">
        <v>330</v>
      </c>
      <c r="D5" s="207">
        <v>330</v>
      </c>
      <c r="E5" s="208">
        <v>330</v>
      </c>
      <c r="F5" s="208">
        <v>660</v>
      </c>
      <c r="G5" s="208">
        <v>990</v>
      </c>
      <c r="H5" s="208">
        <v>1320</v>
      </c>
      <c r="I5" s="208">
        <v>1650</v>
      </c>
      <c r="J5" s="208">
        <v>1980</v>
      </c>
      <c r="K5" s="208">
        <v>2310</v>
      </c>
      <c r="L5" s="208">
        <v>2640</v>
      </c>
      <c r="M5" s="208">
        <v>2970</v>
      </c>
      <c r="N5" s="208">
        <v>3300</v>
      </c>
      <c r="O5" s="208">
        <v>3630</v>
      </c>
      <c r="P5" s="208">
        <v>3960</v>
      </c>
      <c r="Q5" s="208">
        <v>4290</v>
      </c>
      <c r="R5" s="208">
        <v>4620</v>
      </c>
      <c r="S5" s="208">
        <v>4950</v>
      </c>
      <c r="T5" s="208">
        <v>5280</v>
      </c>
      <c r="U5" s="208">
        <v>5300</v>
      </c>
      <c r="V5" s="208">
        <v>5300</v>
      </c>
      <c r="W5" s="208">
        <v>5300</v>
      </c>
      <c r="X5" s="208">
        <v>5300</v>
      </c>
    </row>
    <row r="6" spans="2:24">
      <c r="B6" s="204">
        <v>2</v>
      </c>
      <c r="C6" s="208">
        <v>660</v>
      </c>
      <c r="D6" s="208">
        <v>330</v>
      </c>
      <c r="E6" s="207">
        <v>330</v>
      </c>
      <c r="F6" s="208">
        <v>330</v>
      </c>
      <c r="G6" s="208">
        <v>660</v>
      </c>
      <c r="H6" s="208">
        <v>990</v>
      </c>
      <c r="I6" s="208">
        <v>1320</v>
      </c>
      <c r="J6" s="208">
        <v>1650</v>
      </c>
      <c r="K6" s="208">
        <v>1980</v>
      </c>
      <c r="L6" s="208">
        <v>2310</v>
      </c>
      <c r="M6" s="208">
        <v>2640</v>
      </c>
      <c r="N6" s="208">
        <v>2970</v>
      </c>
      <c r="O6" s="208">
        <v>3300</v>
      </c>
      <c r="P6" s="208">
        <v>3630</v>
      </c>
      <c r="Q6" s="208">
        <v>3960</v>
      </c>
      <c r="R6" s="208">
        <v>4290</v>
      </c>
      <c r="S6" s="208">
        <v>4620</v>
      </c>
      <c r="T6" s="208">
        <v>4950</v>
      </c>
      <c r="U6" s="208">
        <v>5280</v>
      </c>
      <c r="V6" s="208">
        <v>5300</v>
      </c>
      <c r="W6" s="208">
        <v>5300</v>
      </c>
      <c r="X6" s="208">
        <v>5300</v>
      </c>
    </row>
    <row r="7" spans="2:24">
      <c r="B7" s="204">
        <v>3</v>
      </c>
      <c r="C7" s="208">
        <v>990</v>
      </c>
      <c r="D7" s="208">
        <v>660</v>
      </c>
      <c r="E7" s="208">
        <v>330</v>
      </c>
      <c r="F7" s="207">
        <v>330</v>
      </c>
      <c r="G7" s="208">
        <v>330</v>
      </c>
      <c r="H7" s="208">
        <v>660</v>
      </c>
      <c r="I7" s="208">
        <v>990</v>
      </c>
      <c r="J7" s="208">
        <v>1320</v>
      </c>
      <c r="K7" s="208">
        <v>1650</v>
      </c>
      <c r="L7" s="208">
        <v>1980</v>
      </c>
      <c r="M7" s="208">
        <v>2310</v>
      </c>
      <c r="N7" s="208">
        <v>2640</v>
      </c>
      <c r="O7" s="208">
        <v>2970</v>
      </c>
      <c r="P7" s="208">
        <v>3300</v>
      </c>
      <c r="Q7" s="208">
        <v>3630</v>
      </c>
      <c r="R7" s="208">
        <v>3960</v>
      </c>
      <c r="S7" s="208">
        <v>4290</v>
      </c>
      <c r="T7" s="208">
        <v>4620</v>
      </c>
      <c r="U7" s="208">
        <v>4950</v>
      </c>
      <c r="V7" s="208">
        <v>5280</v>
      </c>
      <c r="W7" s="208">
        <v>5300</v>
      </c>
      <c r="X7" s="208">
        <v>5300</v>
      </c>
    </row>
    <row r="8" spans="2:24">
      <c r="B8" s="204">
        <v>4</v>
      </c>
      <c r="C8" s="208">
        <v>1320</v>
      </c>
      <c r="D8" s="208">
        <v>990</v>
      </c>
      <c r="E8" s="208">
        <v>660</v>
      </c>
      <c r="F8" s="208">
        <v>330</v>
      </c>
      <c r="G8" s="207">
        <v>330</v>
      </c>
      <c r="H8" s="208">
        <v>330</v>
      </c>
      <c r="I8" s="208">
        <v>660</v>
      </c>
      <c r="J8" s="208">
        <v>990</v>
      </c>
      <c r="K8" s="208">
        <v>1320</v>
      </c>
      <c r="L8" s="208">
        <v>1650</v>
      </c>
      <c r="M8" s="208">
        <v>1980</v>
      </c>
      <c r="N8" s="208">
        <v>2310</v>
      </c>
      <c r="O8" s="208">
        <v>2640</v>
      </c>
      <c r="P8" s="208">
        <v>2970</v>
      </c>
      <c r="Q8" s="208">
        <v>3300</v>
      </c>
      <c r="R8" s="208">
        <v>3630</v>
      </c>
      <c r="S8" s="208">
        <v>3960</v>
      </c>
      <c r="T8" s="208">
        <v>4290</v>
      </c>
      <c r="U8" s="208">
        <v>4620</v>
      </c>
      <c r="V8" s="208">
        <v>4950</v>
      </c>
      <c r="W8" s="208">
        <v>5280</v>
      </c>
      <c r="X8" s="208">
        <v>5300</v>
      </c>
    </row>
    <row r="9" spans="2:24">
      <c r="B9" s="204">
        <v>5</v>
      </c>
      <c r="C9" s="208">
        <v>1650</v>
      </c>
      <c r="D9" s="208">
        <v>1320</v>
      </c>
      <c r="E9" s="208">
        <v>990</v>
      </c>
      <c r="F9" s="208">
        <v>660</v>
      </c>
      <c r="G9" s="208">
        <v>330</v>
      </c>
      <c r="H9" s="207">
        <v>330</v>
      </c>
      <c r="I9" s="208">
        <v>330</v>
      </c>
      <c r="J9" s="208">
        <v>660</v>
      </c>
      <c r="K9" s="208">
        <v>990</v>
      </c>
      <c r="L9" s="208">
        <v>1320</v>
      </c>
      <c r="M9" s="208">
        <v>1650</v>
      </c>
      <c r="N9" s="208">
        <v>1980</v>
      </c>
      <c r="O9" s="208">
        <v>2310</v>
      </c>
      <c r="P9" s="208">
        <v>2640</v>
      </c>
      <c r="Q9" s="208">
        <v>2970</v>
      </c>
      <c r="R9" s="208">
        <v>3300</v>
      </c>
      <c r="S9" s="208">
        <v>3630</v>
      </c>
      <c r="T9" s="208">
        <v>3960</v>
      </c>
      <c r="U9" s="208">
        <v>4290</v>
      </c>
      <c r="V9" s="208">
        <v>4620</v>
      </c>
      <c r="W9" s="208">
        <v>4950</v>
      </c>
      <c r="X9" s="208">
        <v>5280</v>
      </c>
    </row>
    <row r="10" spans="2:24">
      <c r="B10" s="204">
        <v>6</v>
      </c>
      <c r="C10" s="208">
        <v>1980</v>
      </c>
      <c r="D10" s="208">
        <v>1650</v>
      </c>
      <c r="E10" s="208">
        <v>1320</v>
      </c>
      <c r="F10" s="208">
        <v>990</v>
      </c>
      <c r="G10" s="208">
        <v>660</v>
      </c>
      <c r="H10" s="208">
        <v>330</v>
      </c>
      <c r="I10" s="207">
        <v>330</v>
      </c>
      <c r="J10" s="208">
        <v>330</v>
      </c>
      <c r="K10" s="208">
        <v>660</v>
      </c>
      <c r="L10" s="208">
        <v>990</v>
      </c>
      <c r="M10" s="208">
        <v>1320</v>
      </c>
      <c r="N10" s="208">
        <v>1650</v>
      </c>
      <c r="O10" s="208">
        <v>1980</v>
      </c>
      <c r="P10" s="208">
        <v>2310</v>
      </c>
      <c r="Q10" s="208">
        <v>2640</v>
      </c>
      <c r="R10" s="208">
        <v>2970</v>
      </c>
      <c r="S10" s="208">
        <v>3300</v>
      </c>
      <c r="T10" s="208">
        <v>3630</v>
      </c>
      <c r="U10" s="208">
        <v>3960</v>
      </c>
      <c r="V10" s="208">
        <v>4290</v>
      </c>
      <c r="W10" s="208">
        <v>4620</v>
      </c>
      <c r="X10" s="208">
        <v>4950</v>
      </c>
    </row>
    <row r="11" spans="2:24">
      <c r="B11" s="204">
        <v>7</v>
      </c>
      <c r="C11" s="208">
        <v>2310</v>
      </c>
      <c r="D11" s="208">
        <v>1980</v>
      </c>
      <c r="E11" s="208">
        <v>1650</v>
      </c>
      <c r="F11" s="208">
        <v>1320</v>
      </c>
      <c r="G11" s="208">
        <v>990</v>
      </c>
      <c r="H11" s="208">
        <v>660</v>
      </c>
      <c r="I11" s="208">
        <v>330</v>
      </c>
      <c r="J11" s="207">
        <v>330</v>
      </c>
      <c r="K11" s="208">
        <v>330</v>
      </c>
      <c r="L11" s="208">
        <v>660</v>
      </c>
      <c r="M11" s="208">
        <v>990</v>
      </c>
      <c r="N11" s="208">
        <v>1320</v>
      </c>
      <c r="O11" s="208">
        <v>1650</v>
      </c>
      <c r="P11" s="208">
        <v>1980</v>
      </c>
      <c r="Q11" s="208">
        <v>2310</v>
      </c>
      <c r="R11" s="208">
        <v>2640</v>
      </c>
      <c r="S11" s="208">
        <v>2970</v>
      </c>
      <c r="T11" s="208">
        <v>3300</v>
      </c>
      <c r="U11" s="208">
        <v>3630</v>
      </c>
      <c r="V11" s="208">
        <v>3960</v>
      </c>
      <c r="W11" s="208">
        <v>4290</v>
      </c>
      <c r="X11" s="208">
        <v>4620</v>
      </c>
    </row>
    <row r="12" spans="2:24">
      <c r="B12" s="204">
        <v>8</v>
      </c>
      <c r="C12" s="208">
        <v>2640</v>
      </c>
      <c r="D12" s="208">
        <v>2310</v>
      </c>
      <c r="E12" s="208">
        <v>1980</v>
      </c>
      <c r="F12" s="208">
        <v>1650</v>
      </c>
      <c r="G12" s="208">
        <v>1320</v>
      </c>
      <c r="H12" s="208">
        <v>990</v>
      </c>
      <c r="I12" s="208">
        <v>660</v>
      </c>
      <c r="J12" s="208">
        <v>330</v>
      </c>
      <c r="K12" s="207">
        <v>330</v>
      </c>
      <c r="L12" s="208">
        <v>330</v>
      </c>
      <c r="M12" s="208">
        <v>660</v>
      </c>
      <c r="N12" s="208">
        <v>990</v>
      </c>
      <c r="O12" s="208">
        <v>1320</v>
      </c>
      <c r="P12" s="208">
        <v>1650</v>
      </c>
      <c r="Q12" s="208">
        <v>1980</v>
      </c>
      <c r="R12" s="208">
        <v>2310</v>
      </c>
      <c r="S12" s="208">
        <v>2640</v>
      </c>
      <c r="T12" s="208">
        <v>2970</v>
      </c>
      <c r="U12" s="208">
        <v>3300</v>
      </c>
      <c r="V12" s="208">
        <v>3630</v>
      </c>
      <c r="W12" s="208">
        <v>3960</v>
      </c>
      <c r="X12" s="208">
        <v>4290</v>
      </c>
    </row>
    <row r="13" spans="2:24">
      <c r="B13" s="204">
        <v>9</v>
      </c>
      <c r="C13" s="208">
        <v>2970</v>
      </c>
      <c r="D13" s="208">
        <v>2640</v>
      </c>
      <c r="E13" s="208">
        <v>2310</v>
      </c>
      <c r="F13" s="208">
        <v>1980</v>
      </c>
      <c r="G13" s="208">
        <v>1650</v>
      </c>
      <c r="H13" s="208">
        <v>1320</v>
      </c>
      <c r="I13" s="208">
        <v>990</v>
      </c>
      <c r="J13" s="208">
        <v>660</v>
      </c>
      <c r="K13" s="208">
        <v>330</v>
      </c>
      <c r="L13" s="207">
        <v>330</v>
      </c>
      <c r="M13" s="208">
        <v>330</v>
      </c>
      <c r="N13" s="208">
        <v>660</v>
      </c>
      <c r="O13" s="208">
        <v>990</v>
      </c>
      <c r="P13" s="208">
        <v>1320</v>
      </c>
      <c r="Q13" s="208">
        <v>1650</v>
      </c>
      <c r="R13" s="208">
        <v>1980</v>
      </c>
      <c r="S13" s="208">
        <v>2310</v>
      </c>
      <c r="T13" s="208">
        <v>2640</v>
      </c>
      <c r="U13" s="208">
        <v>2970</v>
      </c>
      <c r="V13" s="208">
        <v>3300</v>
      </c>
      <c r="W13" s="208">
        <v>3630</v>
      </c>
      <c r="X13" s="208">
        <v>3960</v>
      </c>
    </row>
    <row r="14" spans="2:24">
      <c r="B14" s="204">
        <v>10</v>
      </c>
      <c r="C14" s="208">
        <v>3300</v>
      </c>
      <c r="D14" s="208">
        <v>2970</v>
      </c>
      <c r="E14" s="208">
        <v>2640</v>
      </c>
      <c r="F14" s="208">
        <v>2310</v>
      </c>
      <c r="G14" s="208">
        <v>1980</v>
      </c>
      <c r="H14" s="208">
        <v>1650</v>
      </c>
      <c r="I14" s="208">
        <v>1320</v>
      </c>
      <c r="J14" s="208">
        <v>990</v>
      </c>
      <c r="K14" s="208">
        <v>660</v>
      </c>
      <c r="L14" s="208">
        <v>330</v>
      </c>
      <c r="M14" s="207">
        <v>330</v>
      </c>
      <c r="N14" s="208">
        <v>330</v>
      </c>
      <c r="O14" s="208">
        <v>660</v>
      </c>
      <c r="P14" s="208">
        <v>990</v>
      </c>
      <c r="Q14" s="208">
        <v>1320</v>
      </c>
      <c r="R14" s="208">
        <v>1650</v>
      </c>
      <c r="S14" s="208">
        <v>1980</v>
      </c>
      <c r="T14" s="208">
        <v>2310</v>
      </c>
      <c r="U14" s="208">
        <v>2640</v>
      </c>
      <c r="V14" s="208">
        <v>2970</v>
      </c>
      <c r="W14" s="208">
        <v>3300</v>
      </c>
      <c r="X14" s="208">
        <v>3630</v>
      </c>
    </row>
    <row r="15" spans="2:24">
      <c r="B15" s="204">
        <v>11</v>
      </c>
      <c r="C15" s="208">
        <v>3630</v>
      </c>
      <c r="D15" s="208">
        <v>3300</v>
      </c>
      <c r="E15" s="208">
        <v>2970</v>
      </c>
      <c r="F15" s="208">
        <v>2640</v>
      </c>
      <c r="G15" s="208">
        <v>2310</v>
      </c>
      <c r="H15" s="208">
        <v>1980</v>
      </c>
      <c r="I15" s="208">
        <v>1650</v>
      </c>
      <c r="J15" s="208">
        <v>1320</v>
      </c>
      <c r="K15" s="208">
        <v>990</v>
      </c>
      <c r="L15" s="208">
        <v>660</v>
      </c>
      <c r="M15" s="208">
        <v>330</v>
      </c>
      <c r="N15" s="207">
        <v>330</v>
      </c>
      <c r="O15" s="208">
        <v>330</v>
      </c>
      <c r="P15" s="208">
        <v>660</v>
      </c>
      <c r="Q15" s="208">
        <v>990</v>
      </c>
      <c r="R15" s="208">
        <v>1320</v>
      </c>
      <c r="S15" s="208">
        <v>1650</v>
      </c>
      <c r="T15" s="208">
        <v>1980</v>
      </c>
      <c r="U15" s="208">
        <v>2310</v>
      </c>
      <c r="V15" s="208">
        <v>2640</v>
      </c>
      <c r="W15" s="208">
        <v>2970</v>
      </c>
      <c r="X15" s="208">
        <v>3300</v>
      </c>
    </row>
    <row r="16" spans="2:24">
      <c r="B16" s="204">
        <v>12</v>
      </c>
      <c r="C16" s="208">
        <v>3960</v>
      </c>
      <c r="D16" s="208">
        <v>3630</v>
      </c>
      <c r="E16" s="208">
        <v>3300</v>
      </c>
      <c r="F16" s="208">
        <v>2970</v>
      </c>
      <c r="G16" s="208">
        <v>2640</v>
      </c>
      <c r="H16" s="208">
        <v>2310</v>
      </c>
      <c r="I16" s="208">
        <v>1980</v>
      </c>
      <c r="J16" s="208">
        <v>1650</v>
      </c>
      <c r="K16" s="208">
        <v>1320</v>
      </c>
      <c r="L16" s="208">
        <v>990</v>
      </c>
      <c r="M16" s="208">
        <v>660</v>
      </c>
      <c r="N16" s="208">
        <v>330</v>
      </c>
      <c r="O16" s="207">
        <v>330</v>
      </c>
      <c r="P16" s="208">
        <v>330</v>
      </c>
      <c r="Q16" s="208">
        <v>660</v>
      </c>
      <c r="R16" s="208">
        <v>990</v>
      </c>
      <c r="S16" s="208">
        <v>1320</v>
      </c>
      <c r="T16" s="208">
        <v>1650</v>
      </c>
      <c r="U16" s="208">
        <v>1980</v>
      </c>
      <c r="V16" s="208">
        <v>2310</v>
      </c>
      <c r="W16" s="208">
        <v>2640</v>
      </c>
      <c r="X16" s="208">
        <v>2970</v>
      </c>
    </row>
    <row r="17" spans="2:24">
      <c r="B17" s="204">
        <v>13</v>
      </c>
      <c r="C17" s="208">
        <v>4290</v>
      </c>
      <c r="D17" s="208">
        <v>3960</v>
      </c>
      <c r="E17" s="208">
        <v>3630</v>
      </c>
      <c r="F17" s="208">
        <v>3300</v>
      </c>
      <c r="G17" s="208">
        <v>2970</v>
      </c>
      <c r="H17" s="208">
        <v>2640</v>
      </c>
      <c r="I17" s="208">
        <v>2310</v>
      </c>
      <c r="J17" s="208">
        <v>1980</v>
      </c>
      <c r="K17" s="208">
        <v>1650</v>
      </c>
      <c r="L17" s="208">
        <v>1320</v>
      </c>
      <c r="M17" s="208">
        <v>990</v>
      </c>
      <c r="N17" s="208">
        <v>660</v>
      </c>
      <c r="O17" s="208">
        <v>330</v>
      </c>
      <c r="P17" s="207">
        <v>330</v>
      </c>
      <c r="Q17" s="208">
        <v>330</v>
      </c>
      <c r="R17" s="208">
        <v>660</v>
      </c>
      <c r="S17" s="208">
        <v>990</v>
      </c>
      <c r="T17" s="208">
        <v>1320</v>
      </c>
      <c r="U17" s="208">
        <v>1650</v>
      </c>
      <c r="V17" s="208">
        <v>1980</v>
      </c>
      <c r="W17" s="208">
        <v>2310</v>
      </c>
      <c r="X17" s="208">
        <v>2640</v>
      </c>
    </row>
    <row r="18" spans="2:24">
      <c r="B18" s="204">
        <v>14</v>
      </c>
      <c r="C18" s="208">
        <v>4620</v>
      </c>
      <c r="D18" s="208">
        <v>4290</v>
      </c>
      <c r="E18" s="208">
        <v>3960</v>
      </c>
      <c r="F18" s="208">
        <v>3630</v>
      </c>
      <c r="G18" s="208">
        <v>3300</v>
      </c>
      <c r="H18" s="208">
        <v>2970</v>
      </c>
      <c r="I18" s="208">
        <v>2640</v>
      </c>
      <c r="J18" s="208">
        <v>2310</v>
      </c>
      <c r="K18" s="208">
        <v>1980</v>
      </c>
      <c r="L18" s="208">
        <v>1650</v>
      </c>
      <c r="M18" s="208">
        <v>1320</v>
      </c>
      <c r="N18" s="208">
        <v>990</v>
      </c>
      <c r="O18" s="208">
        <v>660</v>
      </c>
      <c r="P18" s="208">
        <v>330</v>
      </c>
      <c r="Q18" s="207">
        <v>330</v>
      </c>
      <c r="R18" s="208">
        <v>330</v>
      </c>
      <c r="S18" s="208">
        <v>660</v>
      </c>
      <c r="T18" s="208">
        <v>990</v>
      </c>
      <c r="U18" s="208">
        <v>1320</v>
      </c>
      <c r="V18" s="208">
        <v>1650</v>
      </c>
      <c r="W18" s="208">
        <v>1980</v>
      </c>
      <c r="X18" s="208">
        <v>2310</v>
      </c>
    </row>
    <row r="19" spans="2:24">
      <c r="B19" s="204">
        <v>15</v>
      </c>
      <c r="C19" s="208">
        <v>4950</v>
      </c>
      <c r="D19" s="208">
        <v>4620</v>
      </c>
      <c r="E19" s="208">
        <v>4290</v>
      </c>
      <c r="F19" s="208">
        <v>3960</v>
      </c>
      <c r="G19" s="208">
        <v>3630</v>
      </c>
      <c r="H19" s="208">
        <v>3300</v>
      </c>
      <c r="I19" s="208">
        <v>2970</v>
      </c>
      <c r="J19" s="208">
        <v>2640</v>
      </c>
      <c r="K19" s="208">
        <v>2310</v>
      </c>
      <c r="L19" s="208">
        <v>1980</v>
      </c>
      <c r="M19" s="208">
        <v>1650</v>
      </c>
      <c r="N19" s="208">
        <v>1320</v>
      </c>
      <c r="O19" s="208">
        <v>990</v>
      </c>
      <c r="P19" s="208">
        <v>660</v>
      </c>
      <c r="Q19" s="208">
        <v>330</v>
      </c>
      <c r="R19" s="207">
        <v>330</v>
      </c>
      <c r="S19" s="208">
        <v>330</v>
      </c>
      <c r="T19" s="208">
        <v>660</v>
      </c>
      <c r="U19" s="208">
        <v>990</v>
      </c>
      <c r="V19" s="208">
        <v>1320</v>
      </c>
      <c r="W19" s="208">
        <v>1650</v>
      </c>
      <c r="X19" s="208">
        <v>1980</v>
      </c>
    </row>
    <row r="20" spans="2:24">
      <c r="B20" s="204">
        <v>16</v>
      </c>
      <c r="C20" s="208">
        <v>5280</v>
      </c>
      <c r="D20" s="208">
        <v>4950</v>
      </c>
      <c r="E20" s="208">
        <v>4620</v>
      </c>
      <c r="F20" s="208">
        <v>4290</v>
      </c>
      <c r="G20" s="208">
        <v>3960</v>
      </c>
      <c r="H20" s="208">
        <v>3630</v>
      </c>
      <c r="I20" s="208">
        <v>3300</v>
      </c>
      <c r="J20" s="208">
        <v>2970</v>
      </c>
      <c r="K20" s="208">
        <v>2640</v>
      </c>
      <c r="L20" s="208">
        <v>2310</v>
      </c>
      <c r="M20" s="208">
        <v>1980</v>
      </c>
      <c r="N20" s="208">
        <v>1650</v>
      </c>
      <c r="O20" s="208">
        <v>1320</v>
      </c>
      <c r="P20" s="208">
        <v>990</v>
      </c>
      <c r="Q20" s="208">
        <v>660</v>
      </c>
      <c r="R20" s="208">
        <v>330</v>
      </c>
      <c r="S20" s="207">
        <v>330</v>
      </c>
      <c r="T20" s="208">
        <v>330</v>
      </c>
      <c r="U20" s="208">
        <v>660</v>
      </c>
      <c r="V20" s="208">
        <v>990</v>
      </c>
      <c r="W20" s="208">
        <v>1320</v>
      </c>
      <c r="X20" s="208">
        <v>1650</v>
      </c>
    </row>
    <row r="21" spans="2:24">
      <c r="B21" s="204">
        <v>17</v>
      </c>
      <c r="C21" s="208">
        <v>5300</v>
      </c>
      <c r="D21" s="208">
        <v>5280</v>
      </c>
      <c r="E21" s="208">
        <v>4950</v>
      </c>
      <c r="F21" s="208">
        <v>4620</v>
      </c>
      <c r="G21" s="208">
        <v>4290</v>
      </c>
      <c r="H21" s="208">
        <v>3960</v>
      </c>
      <c r="I21" s="208">
        <v>3630</v>
      </c>
      <c r="J21" s="208">
        <v>3300</v>
      </c>
      <c r="K21" s="208">
        <v>2970</v>
      </c>
      <c r="L21" s="208">
        <v>2640</v>
      </c>
      <c r="M21" s="208">
        <v>2310</v>
      </c>
      <c r="N21" s="208">
        <v>1980</v>
      </c>
      <c r="O21" s="208">
        <v>1650</v>
      </c>
      <c r="P21" s="208">
        <v>1320</v>
      </c>
      <c r="Q21" s="208">
        <v>990</v>
      </c>
      <c r="R21" s="208">
        <v>660</v>
      </c>
      <c r="S21" s="208">
        <v>330</v>
      </c>
      <c r="T21" s="207">
        <v>330</v>
      </c>
      <c r="U21" s="208">
        <v>330</v>
      </c>
      <c r="V21" s="208">
        <v>660</v>
      </c>
      <c r="W21" s="208">
        <v>990</v>
      </c>
      <c r="X21" s="208">
        <v>1320</v>
      </c>
    </row>
    <row r="22" spans="2:24">
      <c r="B22" s="204">
        <v>18</v>
      </c>
      <c r="C22" s="208">
        <v>5300</v>
      </c>
      <c r="D22" s="208">
        <v>5300</v>
      </c>
      <c r="E22" s="208">
        <v>5280</v>
      </c>
      <c r="F22" s="208">
        <v>4950</v>
      </c>
      <c r="G22" s="208">
        <v>4620</v>
      </c>
      <c r="H22" s="208">
        <v>4290</v>
      </c>
      <c r="I22" s="208">
        <v>3960</v>
      </c>
      <c r="J22" s="208">
        <v>3630</v>
      </c>
      <c r="K22" s="208">
        <v>3300</v>
      </c>
      <c r="L22" s="208">
        <v>2970</v>
      </c>
      <c r="M22" s="208">
        <v>2640</v>
      </c>
      <c r="N22" s="208">
        <v>2310</v>
      </c>
      <c r="O22" s="208">
        <v>1980</v>
      </c>
      <c r="P22" s="208">
        <v>1650</v>
      </c>
      <c r="Q22" s="208">
        <v>1320</v>
      </c>
      <c r="R22" s="208">
        <v>990</v>
      </c>
      <c r="S22" s="208">
        <v>660</v>
      </c>
      <c r="T22" s="208">
        <v>330</v>
      </c>
      <c r="U22" s="207">
        <v>330</v>
      </c>
      <c r="V22" s="208">
        <v>330</v>
      </c>
      <c r="W22" s="208">
        <v>660</v>
      </c>
      <c r="X22" s="208">
        <v>990</v>
      </c>
    </row>
    <row r="23" spans="2:24">
      <c r="B23" s="204">
        <v>19</v>
      </c>
      <c r="C23" s="208">
        <v>5300</v>
      </c>
      <c r="D23" s="208">
        <v>5300</v>
      </c>
      <c r="E23" s="208">
        <v>5300</v>
      </c>
      <c r="F23" s="208">
        <v>5280</v>
      </c>
      <c r="G23" s="208">
        <v>4950</v>
      </c>
      <c r="H23" s="208">
        <v>4620</v>
      </c>
      <c r="I23" s="208">
        <v>4290</v>
      </c>
      <c r="J23" s="208">
        <v>3960</v>
      </c>
      <c r="K23" s="208">
        <v>3630</v>
      </c>
      <c r="L23" s="208">
        <v>3300</v>
      </c>
      <c r="M23" s="208">
        <v>2970</v>
      </c>
      <c r="N23" s="208">
        <v>2640</v>
      </c>
      <c r="O23" s="208">
        <v>2310</v>
      </c>
      <c r="P23" s="208">
        <v>1980</v>
      </c>
      <c r="Q23" s="208">
        <v>1650</v>
      </c>
      <c r="R23" s="208">
        <v>1320</v>
      </c>
      <c r="S23" s="208">
        <v>990</v>
      </c>
      <c r="T23" s="208">
        <v>660</v>
      </c>
      <c r="U23" s="208">
        <v>330</v>
      </c>
      <c r="V23" s="207">
        <v>330</v>
      </c>
      <c r="W23" s="208">
        <v>330</v>
      </c>
      <c r="X23" s="208">
        <v>660</v>
      </c>
    </row>
    <row r="24" spans="2:24">
      <c r="B24" s="204">
        <v>20</v>
      </c>
      <c r="C24" s="208">
        <v>5300</v>
      </c>
      <c r="D24" s="208">
        <v>5300</v>
      </c>
      <c r="E24" s="208">
        <v>5300</v>
      </c>
      <c r="F24" s="208">
        <v>5300</v>
      </c>
      <c r="G24" s="208">
        <v>5280</v>
      </c>
      <c r="H24" s="208">
        <v>4950</v>
      </c>
      <c r="I24" s="208">
        <v>4620</v>
      </c>
      <c r="J24" s="208">
        <v>4290</v>
      </c>
      <c r="K24" s="208">
        <v>3960</v>
      </c>
      <c r="L24" s="208">
        <v>3630</v>
      </c>
      <c r="M24" s="208">
        <v>3300</v>
      </c>
      <c r="N24" s="208">
        <v>2970</v>
      </c>
      <c r="O24" s="208">
        <v>2640</v>
      </c>
      <c r="P24" s="208">
        <v>2310</v>
      </c>
      <c r="Q24" s="208">
        <v>1980</v>
      </c>
      <c r="R24" s="208">
        <v>1650</v>
      </c>
      <c r="S24" s="208">
        <v>1320</v>
      </c>
      <c r="T24" s="208">
        <v>990</v>
      </c>
      <c r="U24" s="208">
        <v>660</v>
      </c>
      <c r="V24" s="208">
        <v>330</v>
      </c>
      <c r="W24" s="207">
        <v>330</v>
      </c>
      <c r="X24" s="208">
        <v>330</v>
      </c>
    </row>
    <row r="25" spans="2:24">
      <c r="B25" s="204">
        <v>21</v>
      </c>
      <c r="C25" s="208">
        <v>5300</v>
      </c>
      <c r="D25" s="208">
        <v>5300</v>
      </c>
      <c r="E25" s="208">
        <v>5300</v>
      </c>
      <c r="F25" s="208">
        <v>5300</v>
      </c>
      <c r="G25" s="208">
        <v>5300</v>
      </c>
      <c r="H25" s="208">
        <v>5280</v>
      </c>
      <c r="I25" s="208">
        <v>4950</v>
      </c>
      <c r="J25" s="208">
        <v>4620</v>
      </c>
      <c r="K25" s="208">
        <v>4290</v>
      </c>
      <c r="L25" s="208">
        <v>3960</v>
      </c>
      <c r="M25" s="208">
        <v>3630</v>
      </c>
      <c r="N25" s="208">
        <v>3300</v>
      </c>
      <c r="O25" s="208">
        <v>2970</v>
      </c>
      <c r="P25" s="208">
        <v>2640</v>
      </c>
      <c r="Q25" s="208">
        <v>2310</v>
      </c>
      <c r="R25" s="208">
        <v>1980</v>
      </c>
      <c r="S25" s="208">
        <v>1650</v>
      </c>
      <c r="T25" s="208">
        <v>1320</v>
      </c>
      <c r="U25" s="208">
        <v>990</v>
      </c>
      <c r="V25" s="208">
        <v>660</v>
      </c>
      <c r="W25" s="208">
        <v>330</v>
      </c>
      <c r="X25" s="207">
        <v>330</v>
      </c>
    </row>
    <row r="27" spans="2:24" ht="12.75" customHeight="1">
      <c r="N27" s="249" t="s">
        <v>131</v>
      </c>
      <c r="O27" s="249"/>
      <c r="P27" s="249"/>
      <c r="Q27" s="249"/>
      <c r="R27" s="249"/>
      <c r="S27" s="249"/>
      <c r="T27" s="249"/>
      <c r="U27" s="249"/>
      <c r="V27" s="249"/>
      <c r="W27" s="249"/>
      <c r="X27" s="249"/>
    </row>
  </sheetData>
  <mergeCells count="3">
    <mergeCell ref="E2:U2"/>
    <mergeCell ref="N27:X27"/>
    <mergeCell ref="U1:X1"/>
  </mergeCells>
  <pageMargins left="0.7" right="0.7" top="0.75" bottom="0.75" header="0.3" footer="0.3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opLeftCell="A24" workbookViewId="0">
      <selection activeCell="K51" sqref="K51"/>
    </sheetView>
  </sheetViews>
  <sheetFormatPr defaultRowHeight="12.75"/>
  <cols>
    <col min="1" max="1" width="11.5703125" customWidth="1"/>
    <col min="3" max="3" width="11.7109375" customWidth="1"/>
    <col min="5" max="5" width="11.7109375" customWidth="1"/>
    <col min="7" max="7" width="12.140625" customWidth="1"/>
    <col min="9" max="9" width="11.5703125" customWidth="1"/>
  </cols>
  <sheetData>
    <row r="1" spans="1:10" ht="15">
      <c r="H1" s="250" t="s">
        <v>125</v>
      </c>
      <c r="I1" s="250"/>
      <c r="J1" s="250"/>
    </row>
    <row r="2" spans="1:10" ht="15">
      <c r="B2" s="251" t="s">
        <v>106</v>
      </c>
      <c r="C2" s="251"/>
      <c r="D2" s="251"/>
      <c r="E2" s="251"/>
      <c r="F2" s="251"/>
      <c r="G2" s="251"/>
      <c r="H2" s="251"/>
      <c r="I2" s="251"/>
    </row>
    <row r="3" spans="1:10" ht="30">
      <c r="A3" s="209" t="s">
        <v>107</v>
      </c>
      <c r="B3" s="209" t="s">
        <v>108</v>
      </c>
      <c r="C3" s="209" t="s">
        <v>107</v>
      </c>
      <c r="D3" s="209" t="s">
        <v>108</v>
      </c>
      <c r="E3" s="209" t="s">
        <v>107</v>
      </c>
      <c r="F3" s="209" t="s">
        <v>108</v>
      </c>
      <c r="G3" s="209" t="s">
        <v>107</v>
      </c>
      <c r="H3" s="209" t="s">
        <v>108</v>
      </c>
      <c r="I3" s="209" t="s">
        <v>107</v>
      </c>
      <c r="J3" s="209" t="s">
        <v>108</v>
      </c>
    </row>
    <row r="4" spans="1:10" ht="15">
      <c r="A4" s="201">
        <v>1</v>
      </c>
      <c r="B4" s="201">
        <v>28</v>
      </c>
      <c r="C4" s="201">
        <v>41</v>
      </c>
      <c r="D4" s="201">
        <v>124</v>
      </c>
      <c r="E4" s="201">
        <v>81</v>
      </c>
      <c r="F4" s="201">
        <v>246</v>
      </c>
      <c r="G4" s="201">
        <v>121</v>
      </c>
      <c r="H4" s="201">
        <v>367</v>
      </c>
      <c r="I4" s="201">
        <v>161</v>
      </c>
      <c r="J4" s="201">
        <v>489</v>
      </c>
    </row>
    <row r="5" spans="1:10" ht="15">
      <c r="A5" s="201">
        <v>2</v>
      </c>
      <c r="B5" s="201">
        <v>28</v>
      </c>
      <c r="C5" s="201">
        <v>42</v>
      </c>
      <c r="D5" s="201">
        <v>127</v>
      </c>
      <c r="E5" s="201">
        <v>82</v>
      </c>
      <c r="F5" s="201">
        <v>248</v>
      </c>
      <c r="G5" s="201">
        <v>122</v>
      </c>
      <c r="H5" s="201">
        <v>370</v>
      </c>
      <c r="I5" s="201">
        <v>162</v>
      </c>
      <c r="J5" s="201">
        <v>492</v>
      </c>
    </row>
    <row r="6" spans="1:10" ht="15">
      <c r="A6" s="201">
        <v>3</v>
      </c>
      <c r="B6" s="201">
        <v>28</v>
      </c>
      <c r="C6" s="201">
        <v>43</v>
      </c>
      <c r="D6" s="201">
        <v>131</v>
      </c>
      <c r="E6" s="201">
        <v>83</v>
      </c>
      <c r="F6" s="201">
        <v>252</v>
      </c>
      <c r="G6" s="201">
        <v>123</v>
      </c>
      <c r="H6" s="201">
        <v>374</v>
      </c>
      <c r="I6" s="201">
        <v>163</v>
      </c>
      <c r="J6" s="201">
        <v>495</v>
      </c>
    </row>
    <row r="7" spans="1:10" ht="15">
      <c r="A7" s="201">
        <v>4</v>
      </c>
      <c r="B7" s="201">
        <v>28</v>
      </c>
      <c r="C7" s="201">
        <v>44</v>
      </c>
      <c r="D7" s="201">
        <v>133</v>
      </c>
      <c r="E7" s="201">
        <v>84</v>
      </c>
      <c r="F7" s="201">
        <v>255</v>
      </c>
      <c r="G7" s="201">
        <v>124</v>
      </c>
      <c r="H7" s="201">
        <v>376</v>
      </c>
      <c r="I7" s="201">
        <v>164</v>
      </c>
      <c r="J7" s="201">
        <v>498</v>
      </c>
    </row>
    <row r="8" spans="1:10" ht="15">
      <c r="A8" s="201">
        <v>5</v>
      </c>
      <c r="B8" s="201">
        <v>28</v>
      </c>
      <c r="C8" s="201">
        <v>45</v>
      </c>
      <c r="D8" s="201">
        <v>137</v>
      </c>
      <c r="E8" s="201">
        <v>85</v>
      </c>
      <c r="F8" s="201">
        <v>257</v>
      </c>
      <c r="G8" s="201">
        <v>125</v>
      </c>
      <c r="H8" s="201">
        <v>380</v>
      </c>
      <c r="I8" s="201">
        <v>165</v>
      </c>
      <c r="J8" s="201">
        <v>502</v>
      </c>
    </row>
    <row r="9" spans="1:10" ht="15">
      <c r="A9" s="201">
        <v>6</v>
      </c>
      <c r="B9" s="201">
        <v>28</v>
      </c>
      <c r="C9" s="201">
        <v>46</v>
      </c>
      <c r="D9" s="201">
        <v>139</v>
      </c>
      <c r="E9" s="201">
        <v>86</v>
      </c>
      <c r="F9" s="201">
        <v>261</v>
      </c>
      <c r="G9" s="201">
        <v>126</v>
      </c>
      <c r="H9" s="201">
        <v>383</v>
      </c>
      <c r="I9" s="201">
        <v>166</v>
      </c>
      <c r="J9" s="201">
        <v>504</v>
      </c>
    </row>
    <row r="10" spans="1:10" ht="15">
      <c r="A10" s="201">
        <v>7</v>
      </c>
      <c r="B10" s="201">
        <v>28</v>
      </c>
      <c r="C10" s="201">
        <v>47</v>
      </c>
      <c r="D10" s="201">
        <v>142</v>
      </c>
      <c r="E10" s="201">
        <v>87</v>
      </c>
      <c r="F10" s="201">
        <v>264</v>
      </c>
      <c r="G10" s="201">
        <v>127</v>
      </c>
      <c r="H10" s="201">
        <v>385</v>
      </c>
      <c r="I10" s="201">
        <v>167</v>
      </c>
      <c r="J10" s="201">
        <v>507</v>
      </c>
    </row>
    <row r="11" spans="1:10" ht="15">
      <c r="A11" s="201">
        <v>8</v>
      </c>
      <c r="B11" s="201">
        <v>29</v>
      </c>
      <c r="C11" s="201">
        <v>48</v>
      </c>
      <c r="D11" s="201">
        <v>146</v>
      </c>
      <c r="E11" s="201">
        <v>88</v>
      </c>
      <c r="F11" s="201">
        <v>267</v>
      </c>
      <c r="G11" s="201">
        <v>128</v>
      </c>
      <c r="H11" s="201">
        <v>389</v>
      </c>
      <c r="I11" s="201">
        <v>168</v>
      </c>
      <c r="J11" s="201">
        <v>511</v>
      </c>
    </row>
    <row r="12" spans="1:10" ht="15">
      <c r="A12" s="201">
        <v>9</v>
      </c>
      <c r="B12" s="201">
        <v>29</v>
      </c>
      <c r="C12" s="201">
        <v>49</v>
      </c>
      <c r="D12" s="201">
        <v>148</v>
      </c>
      <c r="E12" s="201">
        <v>89</v>
      </c>
      <c r="F12" s="201">
        <v>270</v>
      </c>
      <c r="G12" s="201">
        <v>129</v>
      </c>
      <c r="H12" s="201">
        <v>392</v>
      </c>
      <c r="I12" s="201">
        <v>169</v>
      </c>
      <c r="J12" s="201">
        <v>513</v>
      </c>
    </row>
    <row r="13" spans="1:10" ht="15">
      <c r="A13" s="201">
        <v>10</v>
      </c>
      <c r="B13" s="201">
        <v>29</v>
      </c>
      <c r="C13" s="201">
        <v>50</v>
      </c>
      <c r="D13" s="201">
        <v>152</v>
      </c>
      <c r="E13" s="201">
        <v>90</v>
      </c>
      <c r="F13" s="201">
        <v>274</v>
      </c>
      <c r="G13" s="201">
        <v>130</v>
      </c>
      <c r="H13" s="201">
        <v>394</v>
      </c>
      <c r="I13" s="201">
        <v>170</v>
      </c>
      <c r="J13" s="201">
        <v>517</v>
      </c>
    </row>
    <row r="14" spans="1:10" ht="15">
      <c r="A14" s="201">
        <v>11</v>
      </c>
      <c r="B14" s="201">
        <v>33</v>
      </c>
      <c r="C14" s="201">
        <v>51</v>
      </c>
      <c r="D14" s="201">
        <v>155</v>
      </c>
      <c r="E14" s="201">
        <v>91</v>
      </c>
      <c r="F14" s="201">
        <v>276</v>
      </c>
      <c r="G14" s="201">
        <v>131</v>
      </c>
      <c r="H14" s="201">
        <v>398</v>
      </c>
      <c r="I14" s="201">
        <v>171</v>
      </c>
      <c r="J14" s="201">
        <v>519</v>
      </c>
    </row>
    <row r="15" spans="1:10" ht="15">
      <c r="A15" s="201">
        <v>12</v>
      </c>
      <c r="B15" s="201">
        <v>36</v>
      </c>
      <c r="C15" s="201">
        <v>52</v>
      </c>
      <c r="D15" s="201">
        <v>157</v>
      </c>
      <c r="E15" s="201">
        <v>92</v>
      </c>
      <c r="F15" s="201">
        <v>279</v>
      </c>
      <c r="G15" s="201">
        <v>132</v>
      </c>
      <c r="H15" s="201">
        <v>400</v>
      </c>
      <c r="I15" s="201">
        <v>172</v>
      </c>
      <c r="J15" s="201">
        <v>522</v>
      </c>
    </row>
    <row r="16" spans="1:10" ht="15">
      <c r="A16" s="201">
        <v>13</v>
      </c>
      <c r="B16" s="201">
        <v>39</v>
      </c>
      <c r="C16" s="201">
        <v>53</v>
      </c>
      <c r="D16" s="201">
        <v>161</v>
      </c>
      <c r="E16" s="201">
        <v>93</v>
      </c>
      <c r="F16" s="201">
        <v>283</v>
      </c>
      <c r="G16" s="201">
        <v>133</v>
      </c>
      <c r="H16" s="201">
        <v>404</v>
      </c>
      <c r="I16" s="201">
        <v>173</v>
      </c>
      <c r="J16" s="201">
        <v>526</v>
      </c>
    </row>
    <row r="17" spans="1:10" ht="15">
      <c r="A17" s="201">
        <v>14</v>
      </c>
      <c r="B17" s="201">
        <v>42</v>
      </c>
      <c r="C17" s="201">
        <v>54</v>
      </c>
      <c r="D17" s="201">
        <v>164</v>
      </c>
      <c r="E17" s="201">
        <v>94</v>
      </c>
      <c r="F17" s="201">
        <v>285</v>
      </c>
      <c r="G17" s="201">
        <v>134</v>
      </c>
      <c r="H17" s="201">
        <v>407</v>
      </c>
      <c r="I17" s="201">
        <v>174</v>
      </c>
      <c r="J17" s="201">
        <v>528</v>
      </c>
    </row>
    <row r="18" spans="1:10" ht="15">
      <c r="A18" s="201">
        <v>15</v>
      </c>
      <c r="B18" s="201">
        <v>46</v>
      </c>
      <c r="C18" s="201">
        <v>55</v>
      </c>
      <c r="D18" s="201">
        <v>166</v>
      </c>
      <c r="E18" s="201">
        <v>95</v>
      </c>
      <c r="F18" s="201">
        <v>289</v>
      </c>
      <c r="G18" s="201">
        <v>135</v>
      </c>
      <c r="H18" s="201">
        <v>409</v>
      </c>
      <c r="I18" s="201">
        <v>175</v>
      </c>
      <c r="J18" s="201">
        <v>532</v>
      </c>
    </row>
    <row r="19" spans="1:10" ht="15">
      <c r="A19" s="201">
        <v>16</v>
      </c>
      <c r="B19" s="201">
        <v>48</v>
      </c>
      <c r="C19" s="201">
        <v>56</v>
      </c>
      <c r="D19" s="201">
        <v>170</v>
      </c>
      <c r="E19" s="201">
        <v>96</v>
      </c>
      <c r="F19" s="201">
        <v>291</v>
      </c>
      <c r="G19" s="201">
        <v>136</v>
      </c>
      <c r="H19" s="201">
        <v>413</v>
      </c>
      <c r="I19" s="201">
        <v>176</v>
      </c>
      <c r="J19" s="201">
        <v>535</v>
      </c>
    </row>
    <row r="20" spans="1:10" ht="15">
      <c r="A20" s="201">
        <v>17</v>
      </c>
      <c r="B20" s="201">
        <v>51</v>
      </c>
      <c r="C20" s="201">
        <v>57</v>
      </c>
      <c r="D20" s="201">
        <v>172</v>
      </c>
      <c r="E20" s="201">
        <v>97</v>
      </c>
      <c r="F20" s="201">
        <v>294</v>
      </c>
      <c r="G20" s="201">
        <v>137</v>
      </c>
      <c r="H20" s="201">
        <v>416</v>
      </c>
      <c r="I20" s="201">
        <v>177</v>
      </c>
      <c r="J20" s="201">
        <v>537</v>
      </c>
    </row>
    <row r="21" spans="1:10" ht="15">
      <c r="A21" s="201">
        <v>18</v>
      </c>
      <c r="B21" s="201">
        <v>55</v>
      </c>
      <c r="C21" s="201">
        <v>58</v>
      </c>
      <c r="D21" s="201">
        <v>176</v>
      </c>
      <c r="E21" s="201">
        <v>98</v>
      </c>
      <c r="F21" s="201">
        <v>298</v>
      </c>
      <c r="G21" s="201">
        <v>138</v>
      </c>
      <c r="H21" s="201">
        <v>419</v>
      </c>
      <c r="I21" s="201">
        <v>178</v>
      </c>
      <c r="J21" s="201">
        <v>541</v>
      </c>
    </row>
    <row r="22" spans="1:10" ht="15">
      <c r="A22" s="201">
        <v>19</v>
      </c>
      <c r="B22" s="201">
        <v>57</v>
      </c>
      <c r="C22" s="201">
        <v>59</v>
      </c>
      <c r="D22" s="201">
        <v>179</v>
      </c>
      <c r="E22" s="201">
        <v>99</v>
      </c>
      <c r="F22" s="201">
        <v>300</v>
      </c>
      <c r="G22" s="201">
        <v>139</v>
      </c>
      <c r="H22" s="201">
        <v>422</v>
      </c>
      <c r="I22" s="201">
        <v>179</v>
      </c>
      <c r="J22" s="201">
        <v>544</v>
      </c>
    </row>
    <row r="23" spans="1:10" ht="15">
      <c r="A23" s="201">
        <v>20</v>
      </c>
      <c r="B23" s="201">
        <v>61</v>
      </c>
      <c r="C23" s="201">
        <v>60</v>
      </c>
      <c r="D23" s="201">
        <v>181</v>
      </c>
      <c r="E23" s="201">
        <v>100</v>
      </c>
      <c r="F23" s="201">
        <v>304</v>
      </c>
      <c r="G23" s="201">
        <v>140</v>
      </c>
      <c r="H23" s="201">
        <v>426</v>
      </c>
      <c r="I23" s="201">
        <v>180</v>
      </c>
      <c r="J23" s="201">
        <v>546</v>
      </c>
    </row>
    <row r="24" spans="1:10" ht="15">
      <c r="A24" s="201">
        <v>21</v>
      </c>
      <c r="B24" s="201">
        <v>63</v>
      </c>
      <c r="C24" s="201">
        <v>61</v>
      </c>
      <c r="D24" s="201">
        <v>185</v>
      </c>
      <c r="E24" s="201">
        <v>101</v>
      </c>
      <c r="F24" s="201">
        <v>307</v>
      </c>
      <c r="G24" s="201">
        <v>141</v>
      </c>
      <c r="H24" s="201">
        <v>428</v>
      </c>
      <c r="I24" s="201">
        <v>181</v>
      </c>
      <c r="J24" s="201">
        <v>550</v>
      </c>
    </row>
    <row r="25" spans="1:10" ht="15">
      <c r="A25" s="201">
        <v>22</v>
      </c>
      <c r="B25" s="201">
        <v>66</v>
      </c>
      <c r="C25" s="201">
        <v>62</v>
      </c>
      <c r="D25" s="201">
        <v>188</v>
      </c>
      <c r="E25" s="201">
        <v>102</v>
      </c>
      <c r="F25" s="201">
        <v>309</v>
      </c>
      <c r="G25" s="201">
        <v>142</v>
      </c>
      <c r="H25" s="201">
        <v>431</v>
      </c>
      <c r="I25" s="201">
        <v>182</v>
      </c>
      <c r="J25" s="201">
        <v>552</v>
      </c>
    </row>
    <row r="26" spans="1:10" ht="15">
      <c r="A26" s="201">
        <v>23</v>
      </c>
      <c r="B26" s="201">
        <v>70</v>
      </c>
      <c r="C26" s="201">
        <v>63</v>
      </c>
      <c r="D26" s="201">
        <v>191</v>
      </c>
      <c r="E26" s="201">
        <v>103</v>
      </c>
      <c r="F26" s="201">
        <v>313</v>
      </c>
      <c r="G26" s="201">
        <v>143</v>
      </c>
      <c r="H26" s="201">
        <v>435</v>
      </c>
      <c r="I26" s="201">
        <v>183</v>
      </c>
      <c r="J26" s="201">
        <v>556</v>
      </c>
    </row>
    <row r="27" spans="1:10" ht="15">
      <c r="A27" s="201">
        <v>24</v>
      </c>
      <c r="B27" s="201">
        <v>72</v>
      </c>
      <c r="C27" s="201">
        <v>64</v>
      </c>
      <c r="D27" s="201">
        <v>194</v>
      </c>
      <c r="E27" s="201">
        <v>104</v>
      </c>
      <c r="F27" s="201">
        <v>316</v>
      </c>
      <c r="G27" s="201">
        <v>144</v>
      </c>
      <c r="H27" s="201">
        <v>437</v>
      </c>
      <c r="I27" s="201">
        <v>184</v>
      </c>
      <c r="J27" s="201">
        <v>559</v>
      </c>
    </row>
    <row r="28" spans="1:10" ht="15">
      <c r="A28" s="201">
        <v>25</v>
      </c>
      <c r="B28" s="201">
        <v>76</v>
      </c>
      <c r="C28" s="201">
        <v>65</v>
      </c>
      <c r="D28" s="201">
        <v>198</v>
      </c>
      <c r="E28" s="201">
        <v>105</v>
      </c>
      <c r="F28" s="201">
        <v>318</v>
      </c>
      <c r="G28" s="201">
        <v>145</v>
      </c>
      <c r="H28" s="201">
        <v>441</v>
      </c>
      <c r="I28" s="201">
        <v>185</v>
      </c>
      <c r="J28" s="201">
        <v>561</v>
      </c>
    </row>
    <row r="29" spans="1:10" ht="15">
      <c r="A29" s="201">
        <v>26</v>
      </c>
      <c r="B29" s="201">
        <v>79</v>
      </c>
      <c r="C29" s="201">
        <v>66</v>
      </c>
      <c r="D29" s="201">
        <v>200</v>
      </c>
      <c r="E29" s="201">
        <v>106</v>
      </c>
      <c r="F29" s="201">
        <v>322</v>
      </c>
      <c r="G29" s="201">
        <v>146</v>
      </c>
      <c r="H29" s="201">
        <v>443</v>
      </c>
      <c r="I29" s="201">
        <v>186</v>
      </c>
      <c r="J29" s="201">
        <v>565</v>
      </c>
    </row>
    <row r="30" spans="1:10" ht="15">
      <c r="A30" s="201">
        <v>27</v>
      </c>
      <c r="B30" s="201">
        <v>81</v>
      </c>
      <c r="C30" s="201">
        <v>67</v>
      </c>
      <c r="D30" s="201">
        <v>203</v>
      </c>
      <c r="E30" s="201">
        <v>107</v>
      </c>
      <c r="F30" s="201">
        <v>324</v>
      </c>
      <c r="G30" s="201">
        <v>147</v>
      </c>
      <c r="H30" s="201">
        <v>446</v>
      </c>
      <c r="I30" s="201">
        <v>187</v>
      </c>
      <c r="J30" s="201">
        <v>568</v>
      </c>
    </row>
    <row r="31" spans="1:10" ht="15">
      <c r="A31" s="201">
        <v>28</v>
      </c>
      <c r="B31" s="201">
        <v>85</v>
      </c>
      <c r="C31" s="201">
        <v>68</v>
      </c>
      <c r="D31" s="201">
        <v>207</v>
      </c>
      <c r="E31" s="201">
        <v>108</v>
      </c>
      <c r="F31" s="201">
        <v>328</v>
      </c>
      <c r="G31" s="201">
        <v>148</v>
      </c>
      <c r="H31" s="201">
        <v>450</v>
      </c>
      <c r="I31" s="201">
        <v>188</v>
      </c>
      <c r="J31" s="201">
        <v>571</v>
      </c>
    </row>
    <row r="32" spans="1:10" ht="15">
      <c r="A32" s="201">
        <v>29</v>
      </c>
      <c r="B32" s="201">
        <v>88</v>
      </c>
      <c r="C32" s="201">
        <v>69</v>
      </c>
      <c r="D32" s="201">
        <v>209</v>
      </c>
      <c r="E32" s="201">
        <v>109</v>
      </c>
      <c r="F32" s="201">
        <v>331</v>
      </c>
      <c r="G32" s="201">
        <v>149</v>
      </c>
      <c r="H32" s="201">
        <v>452</v>
      </c>
      <c r="I32" s="201">
        <v>189</v>
      </c>
      <c r="J32" s="201">
        <v>574</v>
      </c>
    </row>
    <row r="33" spans="1:10" ht="15">
      <c r="A33" s="201">
        <v>30</v>
      </c>
      <c r="B33" s="201">
        <v>90</v>
      </c>
      <c r="C33" s="201">
        <v>70</v>
      </c>
      <c r="D33" s="201">
        <v>213</v>
      </c>
      <c r="E33" s="201">
        <v>110</v>
      </c>
      <c r="F33" s="201">
        <v>333</v>
      </c>
      <c r="G33" s="201">
        <v>150</v>
      </c>
      <c r="H33" s="201">
        <v>456</v>
      </c>
      <c r="I33" s="201">
        <v>190</v>
      </c>
      <c r="J33" s="201">
        <v>578</v>
      </c>
    </row>
    <row r="34" spans="1:10" ht="15">
      <c r="A34" s="201">
        <v>31</v>
      </c>
      <c r="B34" s="201">
        <v>94</v>
      </c>
      <c r="C34" s="201">
        <v>71</v>
      </c>
      <c r="D34" s="201">
        <v>215</v>
      </c>
      <c r="E34" s="201">
        <v>111</v>
      </c>
      <c r="F34" s="201">
        <v>337</v>
      </c>
      <c r="G34" s="201">
        <v>151</v>
      </c>
      <c r="H34" s="201">
        <v>459</v>
      </c>
      <c r="I34" s="201">
        <v>191</v>
      </c>
      <c r="J34" s="201">
        <v>580</v>
      </c>
    </row>
    <row r="35" spans="1:10" ht="15">
      <c r="A35" s="201">
        <v>32</v>
      </c>
      <c r="B35" s="201">
        <v>96</v>
      </c>
      <c r="C35" s="201">
        <v>72</v>
      </c>
      <c r="D35" s="201">
        <v>218</v>
      </c>
      <c r="E35" s="201">
        <v>112</v>
      </c>
      <c r="F35" s="201">
        <v>340</v>
      </c>
      <c r="G35" s="201">
        <v>152</v>
      </c>
      <c r="H35" s="201">
        <v>461</v>
      </c>
      <c r="I35" s="201">
        <v>192</v>
      </c>
      <c r="J35" s="201">
        <v>583</v>
      </c>
    </row>
    <row r="36" spans="1:10" ht="15">
      <c r="A36" s="201">
        <v>33</v>
      </c>
      <c r="B36" s="201">
        <v>100</v>
      </c>
      <c r="C36" s="201">
        <v>73</v>
      </c>
      <c r="D36" s="201">
        <v>222</v>
      </c>
      <c r="E36" s="201">
        <v>113</v>
      </c>
      <c r="F36" s="201">
        <v>343</v>
      </c>
      <c r="G36" s="201">
        <v>153</v>
      </c>
      <c r="H36" s="201">
        <v>465</v>
      </c>
      <c r="I36" s="201">
        <v>193</v>
      </c>
      <c r="J36" s="201">
        <v>587</v>
      </c>
    </row>
    <row r="37" spans="1:10" ht="15">
      <c r="A37" s="201">
        <v>34</v>
      </c>
      <c r="B37" s="201">
        <v>103</v>
      </c>
      <c r="C37" s="201">
        <v>74</v>
      </c>
      <c r="D37" s="201">
        <v>224</v>
      </c>
      <c r="E37" s="201">
        <v>114</v>
      </c>
      <c r="F37" s="201">
        <v>346</v>
      </c>
      <c r="G37" s="201">
        <v>154</v>
      </c>
      <c r="H37" s="201">
        <v>468</v>
      </c>
      <c r="I37" s="201">
        <v>194</v>
      </c>
      <c r="J37" s="201">
        <v>589</v>
      </c>
    </row>
    <row r="38" spans="1:10" ht="15">
      <c r="A38" s="201">
        <v>35</v>
      </c>
      <c r="B38" s="201">
        <v>105</v>
      </c>
      <c r="C38" s="201">
        <v>75</v>
      </c>
      <c r="D38" s="201">
        <v>228</v>
      </c>
      <c r="E38" s="201">
        <v>115</v>
      </c>
      <c r="F38" s="201">
        <v>350</v>
      </c>
      <c r="G38" s="201">
        <v>155</v>
      </c>
      <c r="H38" s="201">
        <v>470</v>
      </c>
      <c r="I38" s="201">
        <v>195</v>
      </c>
      <c r="J38" s="201">
        <v>593</v>
      </c>
    </row>
    <row r="39" spans="1:10" ht="15">
      <c r="A39" s="201">
        <v>36</v>
      </c>
      <c r="B39" s="201">
        <v>109</v>
      </c>
      <c r="C39" s="201">
        <v>76</v>
      </c>
      <c r="D39" s="201">
        <v>231</v>
      </c>
      <c r="E39" s="201">
        <v>116</v>
      </c>
      <c r="F39" s="201">
        <v>352</v>
      </c>
      <c r="G39" s="201">
        <v>156</v>
      </c>
      <c r="H39" s="201">
        <v>474</v>
      </c>
      <c r="I39" s="201">
        <v>196</v>
      </c>
      <c r="J39" s="201">
        <v>595</v>
      </c>
    </row>
    <row r="40" spans="1:10" ht="15">
      <c r="A40" s="201">
        <v>37</v>
      </c>
      <c r="B40" s="201">
        <v>112</v>
      </c>
      <c r="C40" s="201">
        <v>77</v>
      </c>
      <c r="D40" s="201">
        <v>233</v>
      </c>
      <c r="E40" s="201">
        <v>117</v>
      </c>
      <c r="F40" s="201">
        <v>355</v>
      </c>
      <c r="G40" s="201">
        <v>157</v>
      </c>
      <c r="H40" s="201">
        <v>476</v>
      </c>
      <c r="I40" s="201">
        <v>197</v>
      </c>
      <c r="J40" s="201">
        <v>598</v>
      </c>
    </row>
    <row r="41" spans="1:10" ht="15">
      <c r="A41" s="201">
        <v>38</v>
      </c>
      <c r="B41" s="201">
        <v>115</v>
      </c>
      <c r="C41" s="201">
        <v>78</v>
      </c>
      <c r="D41" s="201">
        <v>237</v>
      </c>
      <c r="E41" s="201">
        <v>118</v>
      </c>
      <c r="F41" s="201">
        <v>359</v>
      </c>
      <c r="G41" s="201">
        <v>158</v>
      </c>
      <c r="H41" s="201">
        <v>480</v>
      </c>
      <c r="I41" s="201">
        <v>198</v>
      </c>
      <c r="J41" s="201">
        <v>602</v>
      </c>
    </row>
    <row r="42" spans="1:10" ht="15">
      <c r="A42" s="201">
        <v>39</v>
      </c>
      <c r="B42" s="201">
        <v>118</v>
      </c>
      <c r="C42" s="201">
        <v>79</v>
      </c>
      <c r="D42" s="201">
        <v>240</v>
      </c>
      <c r="E42" s="201">
        <v>119</v>
      </c>
      <c r="F42" s="201">
        <v>361</v>
      </c>
      <c r="G42" s="201">
        <v>159</v>
      </c>
      <c r="H42" s="201">
        <v>483</v>
      </c>
      <c r="I42" s="201">
        <v>199</v>
      </c>
      <c r="J42" s="201">
        <v>604</v>
      </c>
    </row>
    <row r="43" spans="1:10" ht="15">
      <c r="A43" s="201">
        <v>40</v>
      </c>
      <c r="B43" s="201">
        <v>122</v>
      </c>
      <c r="C43" s="201">
        <v>80</v>
      </c>
      <c r="D43" s="201">
        <v>242</v>
      </c>
      <c r="E43" s="201">
        <v>120</v>
      </c>
      <c r="F43" s="201">
        <v>365</v>
      </c>
      <c r="G43" s="201">
        <v>160</v>
      </c>
      <c r="H43" s="201">
        <v>485</v>
      </c>
      <c r="I43" s="201">
        <v>200</v>
      </c>
      <c r="J43" s="201">
        <v>608</v>
      </c>
    </row>
    <row r="45" spans="1:10" ht="15.75">
      <c r="B45" s="246" t="s">
        <v>109</v>
      </c>
      <c r="C45" s="246"/>
      <c r="D45" s="246"/>
      <c r="E45" s="246"/>
      <c r="F45" s="246"/>
      <c r="G45" s="246"/>
      <c r="H45" s="246"/>
      <c r="I45" s="246"/>
    </row>
  </sheetData>
  <mergeCells count="3">
    <mergeCell ref="H1:J1"/>
    <mergeCell ref="B2:I2"/>
    <mergeCell ref="B45:I45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8"/>
  <sheetViews>
    <sheetView topLeftCell="A4" workbookViewId="0">
      <selection activeCell="G22" sqref="G22"/>
    </sheetView>
  </sheetViews>
  <sheetFormatPr defaultRowHeight="12.75"/>
  <cols>
    <col min="1" max="1" width="12.7109375" customWidth="1"/>
    <col min="2" max="2" width="15" customWidth="1"/>
    <col min="3" max="3" width="10.5703125" customWidth="1"/>
    <col min="4" max="4" width="10.7109375" customWidth="1"/>
    <col min="5" max="6" width="15.28515625" customWidth="1"/>
    <col min="7" max="7" width="12.5703125" customWidth="1"/>
    <col min="8" max="8" width="14" customWidth="1"/>
  </cols>
  <sheetData>
    <row r="1" spans="2:11" ht="15.75">
      <c r="H1" s="246" t="s">
        <v>126</v>
      </c>
      <c r="I1" s="246"/>
      <c r="J1" s="246"/>
    </row>
    <row r="2" spans="2:11" ht="15.75">
      <c r="C2" s="252" t="s">
        <v>110</v>
      </c>
      <c r="D2" s="252"/>
      <c r="E2" s="252"/>
      <c r="F2" s="252"/>
      <c r="G2" s="252"/>
      <c r="H2" s="252"/>
      <c r="I2" s="252"/>
    </row>
    <row r="3" spans="2:11" ht="15">
      <c r="E3" s="198" t="s">
        <v>111</v>
      </c>
      <c r="F3" s="218"/>
    </row>
    <row r="4" spans="2:11">
      <c r="B4" s="203"/>
      <c r="C4" s="210" t="s">
        <v>0</v>
      </c>
      <c r="D4" s="210" t="s">
        <v>112</v>
      </c>
      <c r="E4" s="210" t="s">
        <v>113</v>
      </c>
      <c r="F4" s="234" t="s">
        <v>135</v>
      </c>
      <c r="G4" s="210" t="s">
        <v>114</v>
      </c>
      <c r="H4" s="210" t="s">
        <v>61</v>
      </c>
      <c r="I4" s="210" t="s">
        <v>115</v>
      </c>
      <c r="J4" s="210" t="s">
        <v>116</v>
      </c>
    </row>
    <row r="5" spans="2:11">
      <c r="B5" s="203" t="s">
        <v>0</v>
      </c>
      <c r="C5" s="212"/>
      <c r="D5" s="213">
        <v>300</v>
      </c>
      <c r="E5" s="213">
        <v>300</v>
      </c>
      <c r="F5" s="213">
        <v>760</v>
      </c>
      <c r="G5" s="213">
        <v>760</v>
      </c>
      <c r="H5" s="213">
        <v>1329</v>
      </c>
      <c r="I5" s="213">
        <v>2810</v>
      </c>
      <c r="J5" s="213">
        <v>3330</v>
      </c>
    </row>
    <row r="6" spans="2:11">
      <c r="B6" s="203" t="s">
        <v>112</v>
      </c>
      <c r="C6" s="213">
        <v>300</v>
      </c>
      <c r="D6" s="212"/>
      <c r="E6" s="213">
        <v>300</v>
      </c>
      <c r="F6" s="213">
        <v>570</v>
      </c>
      <c r="G6" s="213">
        <v>570</v>
      </c>
      <c r="H6" s="213">
        <v>1140</v>
      </c>
      <c r="I6" s="213">
        <v>2620</v>
      </c>
      <c r="J6" s="213">
        <v>3140</v>
      </c>
    </row>
    <row r="7" spans="2:11">
      <c r="B7" s="203" t="s">
        <v>113</v>
      </c>
      <c r="C7" s="213">
        <v>300</v>
      </c>
      <c r="D7" s="213">
        <v>300</v>
      </c>
      <c r="E7" s="212"/>
      <c r="F7" s="232">
        <v>380</v>
      </c>
      <c r="G7" s="213">
        <v>380</v>
      </c>
      <c r="H7" s="213">
        <v>950</v>
      </c>
      <c r="I7" s="213">
        <v>2430</v>
      </c>
      <c r="J7" s="213">
        <v>2950</v>
      </c>
    </row>
    <row r="8" spans="2:11">
      <c r="B8" s="233" t="s">
        <v>135</v>
      </c>
      <c r="C8" s="213">
        <v>760</v>
      </c>
      <c r="D8" s="213">
        <v>570</v>
      </c>
      <c r="E8" s="232">
        <v>380</v>
      </c>
      <c r="F8" s="212"/>
      <c r="G8" s="213">
        <v>190</v>
      </c>
      <c r="H8" s="213">
        <v>570</v>
      </c>
      <c r="I8" s="213">
        <v>2050</v>
      </c>
      <c r="J8" s="213">
        <v>2570</v>
      </c>
    </row>
    <row r="9" spans="2:11">
      <c r="B9" s="203" t="s">
        <v>114</v>
      </c>
      <c r="C9" s="213">
        <v>760</v>
      </c>
      <c r="D9" s="213">
        <v>570</v>
      </c>
      <c r="E9" s="213">
        <v>380</v>
      </c>
      <c r="F9" s="213">
        <v>190</v>
      </c>
      <c r="G9" s="212"/>
      <c r="H9" s="213">
        <v>570</v>
      </c>
      <c r="I9" s="213">
        <v>2050</v>
      </c>
      <c r="J9" s="213">
        <v>2570</v>
      </c>
    </row>
    <row r="10" spans="2:11">
      <c r="B10" s="203" t="s">
        <v>61</v>
      </c>
      <c r="C10" s="213">
        <v>1329</v>
      </c>
      <c r="D10" s="213">
        <v>1140</v>
      </c>
      <c r="E10" s="213">
        <v>950</v>
      </c>
      <c r="F10" s="213">
        <v>570</v>
      </c>
      <c r="G10" s="213">
        <v>570</v>
      </c>
      <c r="H10" s="212"/>
      <c r="I10" s="213">
        <v>1480</v>
      </c>
      <c r="J10" s="213">
        <v>2000</v>
      </c>
    </row>
    <row r="11" spans="2:11">
      <c r="B11" s="203" t="s">
        <v>115</v>
      </c>
      <c r="C11" s="213">
        <v>2810</v>
      </c>
      <c r="D11" s="213">
        <v>2620</v>
      </c>
      <c r="E11" s="213">
        <v>2430</v>
      </c>
      <c r="F11" s="213">
        <v>2050</v>
      </c>
      <c r="G11" s="213">
        <v>2050</v>
      </c>
      <c r="H11" s="213">
        <v>1480</v>
      </c>
      <c r="I11" s="212"/>
      <c r="J11" s="213" t="s">
        <v>117</v>
      </c>
    </row>
    <row r="12" spans="2:11">
      <c r="B12" s="203" t="s">
        <v>116</v>
      </c>
      <c r="C12" s="213">
        <v>3330</v>
      </c>
      <c r="D12" s="213">
        <v>3140</v>
      </c>
      <c r="E12" s="213">
        <v>2950</v>
      </c>
      <c r="F12" s="213">
        <v>2570</v>
      </c>
      <c r="G12" s="213">
        <v>2570</v>
      </c>
      <c r="H12" s="213">
        <v>2000</v>
      </c>
      <c r="I12" s="213" t="s">
        <v>117</v>
      </c>
      <c r="J12" s="212"/>
    </row>
    <row r="14" spans="2:11" ht="15">
      <c r="E14" s="198" t="s">
        <v>118</v>
      </c>
      <c r="F14" s="218"/>
    </row>
    <row r="15" spans="2:11">
      <c r="B15" s="203"/>
      <c r="C15" s="210" t="s">
        <v>0</v>
      </c>
      <c r="D15" s="210" t="s">
        <v>112</v>
      </c>
      <c r="E15" s="210" t="s">
        <v>113</v>
      </c>
      <c r="F15" s="234" t="s">
        <v>135</v>
      </c>
      <c r="G15" s="210" t="s">
        <v>114</v>
      </c>
      <c r="H15" s="210" t="s">
        <v>61</v>
      </c>
      <c r="I15" s="210" t="s">
        <v>115</v>
      </c>
      <c r="J15" s="210" t="s">
        <v>116</v>
      </c>
    </row>
    <row r="16" spans="2:11" ht="15.75">
      <c r="B16" s="203" t="s">
        <v>0</v>
      </c>
      <c r="C16" s="212"/>
      <c r="D16" s="213">
        <v>600</v>
      </c>
      <c r="E16" s="213">
        <v>600</v>
      </c>
      <c r="F16" s="213">
        <v>1519</v>
      </c>
      <c r="G16" s="213">
        <v>1519</v>
      </c>
      <c r="H16" s="213">
        <v>2658</v>
      </c>
      <c r="I16" s="213">
        <v>5620</v>
      </c>
      <c r="J16" s="213">
        <v>6660</v>
      </c>
      <c r="K16" s="211"/>
    </row>
    <row r="17" spans="2:10">
      <c r="B17" s="203" t="s">
        <v>112</v>
      </c>
      <c r="C17" s="213">
        <v>600</v>
      </c>
      <c r="D17" s="212"/>
      <c r="E17" s="213">
        <v>600</v>
      </c>
      <c r="F17" s="213">
        <v>1140</v>
      </c>
      <c r="G17" s="213">
        <v>1140</v>
      </c>
      <c r="H17" s="213">
        <v>2280</v>
      </c>
      <c r="I17" s="213">
        <v>5240</v>
      </c>
      <c r="J17" s="213">
        <v>6280</v>
      </c>
    </row>
    <row r="18" spans="2:10">
      <c r="B18" s="203" t="s">
        <v>113</v>
      </c>
      <c r="C18" s="213">
        <v>600</v>
      </c>
      <c r="D18" s="213">
        <v>600</v>
      </c>
      <c r="E18" s="212"/>
      <c r="F18" s="213">
        <v>760</v>
      </c>
      <c r="G18" s="213">
        <v>760</v>
      </c>
      <c r="H18" s="213">
        <v>1900</v>
      </c>
      <c r="I18" s="213">
        <v>4860</v>
      </c>
      <c r="J18" s="213">
        <v>5900</v>
      </c>
    </row>
    <row r="19" spans="2:10">
      <c r="B19" s="233" t="s">
        <v>135</v>
      </c>
      <c r="C19" s="213">
        <v>1519</v>
      </c>
      <c r="D19" s="213">
        <v>1140</v>
      </c>
      <c r="E19" s="213">
        <v>760</v>
      </c>
      <c r="F19" s="212"/>
      <c r="G19" s="213">
        <v>380</v>
      </c>
      <c r="H19" s="213">
        <v>1140</v>
      </c>
      <c r="I19" s="213">
        <v>4100</v>
      </c>
      <c r="J19" s="213">
        <v>5140</v>
      </c>
    </row>
    <row r="20" spans="2:10">
      <c r="B20" s="203" t="s">
        <v>114</v>
      </c>
      <c r="C20" s="213">
        <v>1519</v>
      </c>
      <c r="D20" s="213">
        <v>1140</v>
      </c>
      <c r="E20" s="213">
        <v>760</v>
      </c>
      <c r="F20" s="213">
        <v>380</v>
      </c>
      <c r="G20" s="212"/>
      <c r="H20" s="213">
        <v>1140</v>
      </c>
      <c r="I20" s="213">
        <v>4100</v>
      </c>
      <c r="J20" s="213">
        <v>5140</v>
      </c>
    </row>
    <row r="21" spans="2:10">
      <c r="B21" s="203" t="s">
        <v>61</v>
      </c>
      <c r="C21" s="213">
        <v>2658</v>
      </c>
      <c r="D21" s="213">
        <v>2280</v>
      </c>
      <c r="E21" s="213">
        <v>1900</v>
      </c>
      <c r="F21" s="213">
        <v>1140</v>
      </c>
      <c r="G21" s="213">
        <v>1140</v>
      </c>
      <c r="H21" s="212"/>
      <c r="I21" s="213">
        <v>2960</v>
      </c>
      <c r="J21" s="213">
        <v>4000</v>
      </c>
    </row>
    <row r="22" spans="2:10">
      <c r="B22" s="203" t="s">
        <v>115</v>
      </c>
      <c r="C22" s="213">
        <v>5620</v>
      </c>
      <c r="D22" s="213">
        <v>5240</v>
      </c>
      <c r="E22" s="213">
        <v>4860</v>
      </c>
      <c r="F22" s="213">
        <v>4100</v>
      </c>
      <c r="G22" s="213">
        <v>4100</v>
      </c>
      <c r="H22" s="213">
        <v>2960</v>
      </c>
      <c r="I22" s="212"/>
      <c r="J22" s="235" t="s">
        <v>117</v>
      </c>
    </row>
    <row r="23" spans="2:10">
      <c r="B23" s="203" t="s">
        <v>116</v>
      </c>
      <c r="C23" s="213">
        <v>6660</v>
      </c>
      <c r="D23" s="213">
        <v>6280</v>
      </c>
      <c r="E23" s="213">
        <v>5900</v>
      </c>
      <c r="F23" s="213">
        <v>5140</v>
      </c>
      <c r="G23" s="213">
        <v>5140</v>
      </c>
      <c r="H23" s="213">
        <v>4000</v>
      </c>
      <c r="I23" s="235" t="s">
        <v>117</v>
      </c>
      <c r="J23" s="212"/>
    </row>
    <row r="25" spans="2:10" ht="15">
      <c r="E25" s="218" t="s">
        <v>119</v>
      </c>
      <c r="F25" s="218"/>
    </row>
    <row r="26" spans="2:10">
      <c r="B26" s="203"/>
      <c r="C26" s="210" t="s">
        <v>0</v>
      </c>
      <c r="D26" s="210" t="s">
        <v>112</v>
      </c>
      <c r="E26" s="210" t="s">
        <v>113</v>
      </c>
      <c r="F26" s="234" t="s">
        <v>135</v>
      </c>
      <c r="G26" s="210" t="s">
        <v>114</v>
      </c>
      <c r="H26" s="210" t="s">
        <v>61</v>
      </c>
      <c r="I26" s="210" t="s">
        <v>115</v>
      </c>
      <c r="J26" s="210" t="s">
        <v>116</v>
      </c>
    </row>
    <row r="27" spans="2:10">
      <c r="B27" s="203" t="s">
        <v>0</v>
      </c>
      <c r="C27" s="212"/>
      <c r="D27" s="213">
        <v>1440</v>
      </c>
      <c r="E27" s="213">
        <v>1440</v>
      </c>
      <c r="F27" s="213">
        <v>3646</v>
      </c>
      <c r="G27" s="213">
        <v>3646</v>
      </c>
      <c r="H27" s="213">
        <v>6380</v>
      </c>
      <c r="I27" s="213">
        <v>13488</v>
      </c>
      <c r="J27" s="213">
        <v>15984</v>
      </c>
    </row>
    <row r="28" spans="2:10">
      <c r="B28" s="203" t="s">
        <v>112</v>
      </c>
      <c r="C28" s="213">
        <v>1440</v>
      </c>
      <c r="D28" s="212"/>
      <c r="E28" s="213">
        <v>1440</v>
      </c>
      <c r="F28" s="213">
        <v>2736</v>
      </c>
      <c r="G28" s="213">
        <v>2736</v>
      </c>
      <c r="H28" s="213">
        <v>5472</v>
      </c>
      <c r="I28" s="213">
        <v>12576</v>
      </c>
      <c r="J28" s="213">
        <v>15072</v>
      </c>
    </row>
    <row r="29" spans="2:10">
      <c r="B29" s="203" t="s">
        <v>113</v>
      </c>
      <c r="C29" s="213">
        <v>1440</v>
      </c>
      <c r="D29" s="213">
        <v>1440</v>
      </c>
      <c r="E29" s="212"/>
      <c r="F29" s="213">
        <v>1824</v>
      </c>
      <c r="G29" s="213">
        <v>1824</v>
      </c>
      <c r="H29" s="213">
        <v>4560</v>
      </c>
      <c r="I29" s="213">
        <v>11664</v>
      </c>
      <c r="J29" s="213">
        <v>14160</v>
      </c>
    </row>
    <row r="30" spans="2:10">
      <c r="B30" s="233" t="s">
        <v>135</v>
      </c>
      <c r="C30" s="213">
        <v>3646</v>
      </c>
      <c r="D30" s="213">
        <v>2736</v>
      </c>
      <c r="E30" s="213">
        <v>1824</v>
      </c>
      <c r="F30" s="212"/>
      <c r="G30" s="213">
        <v>912</v>
      </c>
      <c r="H30" s="213">
        <v>2736</v>
      </c>
      <c r="I30" s="213">
        <v>9840</v>
      </c>
      <c r="J30" s="213">
        <v>12336</v>
      </c>
    </row>
    <row r="31" spans="2:10">
      <c r="B31" s="203" t="s">
        <v>114</v>
      </c>
      <c r="C31" s="213">
        <v>3646</v>
      </c>
      <c r="D31" s="213">
        <v>2736</v>
      </c>
      <c r="E31" s="213">
        <v>1824</v>
      </c>
      <c r="F31" s="213">
        <v>912</v>
      </c>
      <c r="G31" s="212"/>
      <c r="H31" s="213">
        <v>2736</v>
      </c>
      <c r="I31" s="213">
        <v>9840</v>
      </c>
      <c r="J31" s="213">
        <v>12336</v>
      </c>
    </row>
    <row r="32" spans="2:10">
      <c r="B32" s="203" t="s">
        <v>61</v>
      </c>
      <c r="C32" s="213">
        <v>6380</v>
      </c>
      <c r="D32" s="213">
        <v>5472</v>
      </c>
      <c r="E32" s="213">
        <v>4560</v>
      </c>
      <c r="F32" s="213">
        <v>2736</v>
      </c>
      <c r="G32" s="213">
        <v>2736</v>
      </c>
      <c r="H32" s="212"/>
      <c r="I32" s="213">
        <v>7104</v>
      </c>
      <c r="J32" s="213">
        <v>9600</v>
      </c>
    </row>
    <row r="33" spans="2:10">
      <c r="B33" s="203" t="s">
        <v>115</v>
      </c>
      <c r="C33" s="213">
        <v>13488</v>
      </c>
      <c r="D33" s="213">
        <v>12576</v>
      </c>
      <c r="E33" s="213">
        <v>11664</v>
      </c>
      <c r="F33" s="213">
        <v>9840</v>
      </c>
      <c r="G33" s="213">
        <v>9840</v>
      </c>
      <c r="H33" s="213">
        <v>7104</v>
      </c>
      <c r="I33" s="212"/>
      <c r="J33" s="235" t="s">
        <v>117</v>
      </c>
    </row>
    <row r="34" spans="2:10">
      <c r="B34" s="203" t="s">
        <v>116</v>
      </c>
      <c r="C34" s="213">
        <v>15984</v>
      </c>
      <c r="D34" s="213">
        <v>15072</v>
      </c>
      <c r="E34" s="213">
        <v>14160</v>
      </c>
      <c r="F34" s="213">
        <v>12336</v>
      </c>
      <c r="G34" s="213">
        <v>12336</v>
      </c>
      <c r="H34" s="213">
        <v>9600</v>
      </c>
      <c r="I34" s="235" t="s">
        <v>117</v>
      </c>
      <c r="J34" s="212"/>
    </row>
    <row r="36" spans="2:10" ht="15">
      <c r="E36" s="218" t="s">
        <v>120</v>
      </c>
      <c r="F36" s="218"/>
    </row>
    <row r="37" spans="2:10">
      <c r="B37" s="203"/>
      <c r="C37" s="210" t="s">
        <v>0</v>
      </c>
      <c r="D37" s="210" t="s">
        <v>112</v>
      </c>
      <c r="E37" s="210" t="s">
        <v>113</v>
      </c>
      <c r="F37" s="234" t="s">
        <v>135</v>
      </c>
      <c r="G37" s="210" t="s">
        <v>114</v>
      </c>
      <c r="H37" s="210" t="s">
        <v>61</v>
      </c>
      <c r="I37" s="210" t="s">
        <v>115</v>
      </c>
      <c r="J37" s="210" t="s">
        <v>116</v>
      </c>
    </row>
    <row r="38" spans="2:10">
      <c r="B38" s="203" t="s">
        <v>0</v>
      </c>
      <c r="C38" s="212"/>
      <c r="D38" s="213">
        <v>2158</v>
      </c>
      <c r="E38" s="213">
        <v>2158</v>
      </c>
      <c r="F38" s="213">
        <v>5468</v>
      </c>
      <c r="G38" s="213">
        <v>5468</v>
      </c>
      <c r="H38" s="213">
        <v>9570</v>
      </c>
      <c r="I38" s="213">
        <v>20232</v>
      </c>
      <c r="J38" s="213">
        <v>23976</v>
      </c>
    </row>
    <row r="39" spans="2:10">
      <c r="B39" s="203" t="s">
        <v>112</v>
      </c>
      <c r="C39" s="213">
        <v>2158</v>
      </c>
      <c r="D39" s="212"/>
      <c r="E39" s="213">
        <v>2158</v>
      </c>
      <c r="F39" s="213">
        <v>4104</v>
      </c>
      <c r="G39" s="213">
        <v>4104</v>
      </c>
      <c r="H39" s="213">
        <v>8208</v>
      </c>
      <c r="I39" s="213">
        <v>18864</v>
      </c>
      <c r="J39" s="213">
        <v>22608</v>
      </c>
    </row>
    <row r="40" spans="2:10">
      <c r="B40" s="203" t="s">
        <v>113</v>
      </c>
      <c r="C40" s="213">
        <v>2158</v>
      </c>
      <c r="D40" s="213">
        <v>2158</v>
      </c>
      <c r="E40" s="212"/>
      <c r="F40" s="213">
        <v>2736</v>
      </c>
      <c r="G40" s="213">
        <v>2736</v>
      </c>
      <c r="H40" s="213">
        <v>6840</v>
      </c>
      <c r="I40" s="213">
        <v>17496</v>
      </c>
      <c r="J40" s="213">
        <v>21240</v>
      </c>
    </row>
    <row r="41" spans="2:10">
      <c r="B41" s="233" t="s">
        <v>135</v>
      </c>
      <c r="C41" s="213">
        <v>5468</v>
      </c>
      <c r="D41" s="213">
        <v>4104</v>
      </c>
      <c r="E41" s="213">
        <v>2736</v>
      </c>
      <c r="F41" s="212"/>
      <c r="G41" s="213">
        <v>1368</v>
      </c>
      <c r="H41" s="213">
        <v>4104</v>
      </c>
      <c r="I41" s="213">
        <v>14760</v>
      </c>
      <c r="J41" s="213">
        <v>18504</v>
      </c>
    </row>
    <row r="42" spans="2:10">
      <c r="B42" s="203" t="s">
        <v>114</v>
      </c>
      <c r="C42" s="213">
        <v>5468</v>
      </c>
      <c r="D42" s="213">
        <v>4104</v>
      </c>
      <c r="E42" s="213">
        <v>2736</v>
      </c>
      <c r="F42" s="213">
        <v>1368</v>
      </c>
      <c r="G42" s="212"/>
      <c r="H42" s="213">
        <v>4104</v>
      </c>
      <c r="I42" s="213">
        <v>14760</v>
      </c>
      <c r="J42" s="213">
        <v>18504</v>
      </c>
    </row>
    <row r="43" spans="2:10">
      <c r="B43" s="203" t="s">
        <v>61</v>
      </c>
      <c r="C43" s="213">
        <v>9570</v>
      </c>
      <c r="D43" s="213">
        <v>8208</v>
      </c>
      <c r="E43" s="213">
        <v>6840</v>
      </c>
      <c r="F43" s="213">
        <v>4104</v>
      </c>
      <c r="G43" s="213">
        <v>4104</v>
      </c>
      <c r="H43" s="212"/>
      <c r="I43" s="213">
        <v>10656</v>
      </c>
      <c r="J43" s="213">
        <v>14400</v>
      </c>
    </row>
    <row r="44" spans="2:10">
      <c r="B44" s="203" t="s">
        <v>115</v>
      </c>
      <c r="C44" s="213">
        <v>20232</v>
      </c>
      <c r="D44" s="213">
        <v>18864</v>
      </c>
      <c r="E44" s="213">
        <v>17496</v>
      </c>
      <c r="F44" s="213">
        <v>14760</v>
      </c>
      <c r="G44" s="213">
        <v>14760</v>
      </c>
      <c r="H44" s="213">
        <v>10656</v>
      </c>
      <c r="I44" s="212"/>
      <c r="J44" s="235" t="s">
        <v>117</v>
      </c>
    </row>
    <row r="45" spans="2:10">
      <c r="B45" s="203" t="s">
        <v>116</v>
      </c>
      <c r="C45" s="213">
        <v>23976</v>
      </c>
      <c r="D45" s="213">
        <v>22608</v>
      </c>
      <c r="E45" s="213">
        <v>21240</v>
      </c>
      <c r="F45" s="213">
        <v>18504</v>
      </c>
      <c r="G45" s="213">
        <v>18504</v>
      </c>
      <c r="H45" s="213">
        <v>14400</v>
      </c>
      <c r="I45" s="235" t="s">
        <v>117</v>
      </c>
      <c r="J45" s="212"/>
    </row>
    <row r="48" spans="2:10" ht="15.75">
      <c r="C48" s="253" t="s">
        <v>136</v>
      </c>
      <c r="D48" s="253"/>
      <c r="E48" s="253"/>
      <c r="F48" s="253"/>
      <c r="G48" s="253"/>
      <c r="H48" s="253"/>
      <c r="I48" s="253"/>
    </row>
  </sheetData>
  <mergeCells count="3">
    <mergeCell ref="H1:J1"/>
    <mergeCell ref="C2:I2"/>
    <mergeCell ref="C48:I48"/>
  </mergeCells>
  <pageMargins left="0.7" right="0.7" top="0.75" bottom="0.75" header="0.3" footer="0.3"/>
  <pageSetup paperSize="9" scale="7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workbookViewId="0">
      <selection activeCell="J12" sqref="J12"/>
    </sheetView>
  </sheetViews>
  <sheetFormatPr defaultColWidth="8.7109375" defaultRowHeight="12.75"/>
  <cols>
    <col min="1" max="1" width="18.5703125" style="174" customWidth="1"/>
    <col min="2" max="2" width="17.140625" style="174" customWidth="1"/>
    <col min="3" max="3" width="22.5703125" style="174" customWidth="1"/>
    <col min="4" max="4" width="14.5703125" style="174" customWidth="1"/>
    <col min="5" max="5" width="20.42578125" style="174" customWidth="1"/>
    <col min="6" max="6" width="19" style="174" customWidth="1"/>
    <col min="7" max="7" width="21.5703125" style="174" customWidth="1"/>
    <col min="8" max="8" width="20" style="174" customWidth="1"/>
    <col min="9" max="16384" width="8.7109375" style="173"/>
  </cols>
  <sheetData>
    <row r="1" spans="1:8" ht="15.75">
      <c r="A1" s="170"/>
      <c r="B1" s="171"/>
      <c r="C1" s="171"/>
      <c r="D1" s="171"/>
      <c r="E1" s="171"/>
      <c r="F1" s="171"/>
      <c r="G1" s="172"/>
      <c r="H1" s="171" t="s">
        <v>127</v>
      </c>
    </row>
    <row r="2" spans="1:8" ht="15.75">
      <c r="A2" s="170"/>
      <c r="B2" s="171"/>
      <c r="C2" s="171"/>
      <c r="D2" s="171"/>
      <c r="E2" s="171"/>
      <c r="F2" s="171"/>
      <c r="G2" s="172"/>
    </row>
    <row r="3" spans="1:8" ht="15.75" customHeight="1">
      <c r="A3" s="170"/>
      <c r="B3" s="236" t="s">
        <v>130</v>
      </c>
      <c r="C3" s="236"/>
      <c r="D3" s="236"/>
      <c r="E3" s="236"/>
      <c r="F3" s="236"/>
      <c r="G3" s="236"/>
      <c r="H3" s="236"/>
    </row>
    <row r="4" spans="1:8" ht="15.75" customHeight="1">
      <c r="A4" s="170"/>
      <c r="B4" s="236"/>
      <c r="C4" s="236"/>
      <c r="D4" s="236"/>
      <c r="E4" s="236"/>
      <c r="F4" s="236"/>
      <c r="G4" s="236"/>
      <c r="H4" s="236"/>
    </row>
    <row r="5" spans="1:8" ht="15">
      <c r="A5" s="170"/>
      <c r="B5" s="175"/>
      <c r="C5" s="175"/>
      <c r="D5" s="175"/>
      <c r="E5" s="175"/>
      <c r="F5" s="175"/>
      <c r="G5" s="175"/>
      <c r="H5" s="175"/>
    </row>
    <row r="6" spans="1:8" ht="18.75">
      <c r="A6" s="176"/>
      <c r="B6" s="176"/>
      <c r="C6" s="214" t="s">
        <v>128</v>
      </c>
      <c r="D6" s="176"/>
      <c r="E6" s="176"/>
      <c r="F6" s="176"/>
      <c r="G6" s="176"/>
      <c r="H6" s="176"/>
    </row>
    <row r="7" spans="1:8" s="180" customFormat="1" ht="15.75">
      <c r="A7" s="178"/>
      <c r="B7" s="179" t="s">
        <v>0</v>
      </c>
      <c r="C7" s="179" t="s">
        <v>59</v>
      </c>
      <c r="D7" s="179" t="s">
        <v>60</v>
      </c>
      <c r="E7" s="179" t="s">
        <v>61</v>
      </c>
      <c r="F7" s="179" t="s">
        <v>62</v>
      </c>
      <c r="G7" s="179" t="s">
        <v>63</v>
      </c>
      <c r="H7" s="179" t="s">
        <v>43</v>
      </c>
    </row>
    <row r="8" spans="1:8" ht="15.75">
      <c r="A8" s="178" t="s">
        <v>0</v>
      </c>
      <c r="B8" s="215"/>
      <c r="C8" s="216">
        <v>2200</v>
      </c>
      <c r="D8" s="216">
        <v>6000</v>
      </c>
      <c r="E8" s="216">
        <v>6800</v>
      </c>
      <c r="F8" s="216">
        <v>7600</v>
      </c>
      <c r="G8" s="216">
        <v>8000</v>
      </c>
      <c r="H8" s="216">
        <v>10000</v>
      </c>
    </row>
    <row r="9" spans="1:8" ht="15.75">
      <c r="A9" s="178" t="s">
        <v>59</v>
      </c>
      <c r="B9" s="216">
        <v>2200</v>
      </c>
      <c r="C9" s="215"/>
      <c r="D9" s="216">
        <v>6000</v>
      </c>
      <c r="E9" s="216">
        <v>6800</v>
      </c>
      <c r="F9" s="216">
        <v>6800</v>
      </c>
      <c r="G9" s="216">
        <v>8000</v>
      </c>
      <c r="H9" s="217">
        <v>10000</v>
      </c>
    </row>
    <row r="10" spans="1:8" ht="15.75">
      <c r="A10" s="178" t="s">
        <v>60</v>
      </c>
      <c r="B10" s="216">
        <v>6000</v>
      </c>
      <c r="C10" s="216">
        <v>6000</v>
      </c>
      <c r="D10" s="215"/>
      <c r="E10" s="216">
        <v>6000</v>
      </c>
      <c r="F10" s="216">
        <v>6800</v>
      </c>
      <c r="G10" s="216">
        <v>7200</v>
      </c>
      <c r="H10" s="217">
        <v>9200</v>
      </c>
    </row>
    <row r="11" spans="1:8" ht="15.75">
      <c r="A11" s="178" t="s">
        <v>61</v>
      </c>
      <c r="B11" s="216">
        <v>6800</v>
      </c>
      <c r="C11" s="216">
        <v>6800</v>
      </c>
      <c r="D11" s="216">
        <v>6000</v>
      </c>
      <c r="E11" s="215"/>
      <c r="F11" s="216">
        <v>6000</v>
      </c>
      <c r="G11" s="216">
        <v>7200</v>
      </c>
      <c r="H11" s="217">
        <v>9200</v>
      </c>
    </row>
    <row r="12" spans="1:8" ht="15.75">
      <c r="A12" s="178" t="s">
        <v>62</v>
      </c>
      <c r="B12" s="216">
        <v>7600</v>
      </c>
      <c r="C12" s="216">
        <v>6800</v>
      </c>
      <c r="D12" s="216">
        <v>6800</v>
      </c>
      <c r="E12" s="216">
        <v>6000</v>
      </c>
      <c r="F12" s="215"/>
      <c r="G12" s="216">
        <v>6400</v>
      </c>
      <c r="H12" s="217">
        <v>8400</v>
      </c>
    </row>
    <row r="13" spans="1:8" ht="15.75">
      <c r="A13" s="178" t="s">
        <v>63</v>
      </c>
      <c r="B13" s="216">
        <v>8000</v>
      </c>
      <c r="C13" s="216">
        <v>8000</v>
      </c>
      <c r="D13" s="216">
        <v>7200</v>
      </c>
      <c r="E13" s="216">
        <v>7200</v>
      </c>
      <c r="F13" s="216">
        <v>6400</v>
      </c>
      <c r="G13" s="215"/>
      <c r="H13" s="217"/>
    </row>
    <row r="14" spans="1:8" ht="15.75">
      <c r="A14" s="178" t="s">
        <v>43</v>
      </c>
      <c r="B14" s="216">
        <v>10000</v>
      </c>
      <c r="C14" s="217">
        <v>10000</v>
      </c>
      <c r="D14" s="216">
        <v>9200</v>
      </c>
      <c r="E14" s="216">
        <v>9200</v>
      </c>
      <c r="F14" s="216">
        <v>8400</v>
      </c>
      <c r="G14" s="217"/>
      <c r="H14" s="215"/>
    </row>
    <row r="15" spans="1:8" ht="15.75">
      <c r="A15" s="183"/>
      <c r="B15" s="183"/>
      <c r="C15" s="183"/>
      <c r="D15" s="183"/>
      <c r="E15" s="183"/>
      <c r="F15" s="183"/>
      <c r="G15" s="183"/>
      <c r="H15" s="184"/>
    </row>
    <row r="16" spans="1:8" ht="15.75">
      <c r="A16" s="171"/>
      <c r="B16" s="171"/>
      <c r="C16" s="171"/>
      <c r="D16" s="171"/>
      <c r="E16" s="171"/>
      <c r="F16" s="171"/>
      <c r="G16" s="171"/>
      <c r="H16" s="185"/>
    </row>
    <row r="17" spans="1:8" ht="18.75">
      <c r="A17" s="177"/>
      <c r="B17" s="177"/>
      <c r="C17" s="214" t="s">
        <v>129</v>
      </c>
      <c r="D17" s="177"/>
      <c r="E17" s="177"/>
      <c r="F17" s="177"/>
      <c r="G17" s="177"/>
      <c r="H17" s="186"/>
    </row>
    <row r="18" spans="1:8" ht="15.75">
      <c r="A18" s="178"/>
      <c r="B18" s="179" t="s">
        <v>0</v>
      </c>
      <c r="C18" s="179" t="s">
        <v>59</v>
      </c>
      <c r="D18" s="179" t="s">
        <v>60</v>
      </c>
      <c r="E18" s="179" t="s">
        <v>61</v>
      </c>
      <c r="F18" s="179" t="s">
        <v>62</v>
      </c>
      <c r="G18" s="179" t="s">
        <v>63</v>
      </c>
      <c r="H18" s="179" t="s">
        <v>43</v>
      </c>
    </row>
    <row r="19" spans="1:8" ht="15.75">
      <c r="A19" s="178" t="s">
        <v>0</v>
      </c>
      <c r="B19" s="215"/>
      <c r="C19" s="216">
        <v>550</v>
      </c>
      <c r="D19" s="216">
        <v>1500</v>
      </c>
      <c r="E19" s="216">
        <v>1700</v>
      </c>
      <c r="F19" s="216">
        <v>1900</v>
      </c>
      <c r="G19" s="216">
        <v>2000</v>
      </c>
      <c r="H19" s="216">
        <v>2500</v>
      </c>
    </row>
    <row r="20" spans="1:8" ht="15.75">
      <c r="A20" s="178" t="s">
        <v>59</v>
      </c>
      <c r="B20" s="216">
        <v>550</v>
      </c>
      <c r="C20" s="215"/>
      <c r="D20" s="216">
        <v>1500</v>
      </c>
      <c r="E20" s="216">
        <v>1700</v>
      </c>
      <c r="F20" s="216">
        <v>1700</v>
      </c>
      <c r="G20" s="216">
        <v>2000</v>
      </c>
      <c r="H20" s="216">
        <v>2500</v>
      </c>
    </row>
    <row r="21" spans="1:8" ht="15.75">
      <c r="A21" s="178" t="s">
        <v>60</v>
      </c>
      <c r="B21" s="216">
        <v>1500</v>
      </c>
      <c r="C21" s="216">
        <v>1500</v>
      </c>
      <c r="D21" s="215"/>
      <c r="E21" s="216">
        <v>1500</v>
      </c>
      <c r="F21" s="216">
        <v>1700</v>
      </c>
      <c r="G21" s="216">
        <v>1800</v>
      </c>
      <c r="H21" s="216">
        <v>2300</v>
      </c>
    </row>
    <row r="22" spans="1:8" ht="15.75">
      <c r="A22" s="178" t="s">
        <v>61</v>
      </c>
      <c r="B22" s="216">
        <v>1700</v>
      </c>
      <c r="C22" s="216">
        <v>1700</v>
      </c>
      <c r="D22" s="216">
        <v>1500</v>
      </c>
      <c r="E22" s="215"/>
      <c r="F22" s="216">
        <v>1500</v>
      </c>
      <c r="G22" s="216">
        <v>1800</v>
      </c>
      <c r="H22" s="216">
        <v>2300</v>
      </c>
    </row>
    <row r="23" spans="1:8" ht="15.75">
      <c r="A23" s="178" t="s">
        <v>62</v>
      </c>
      <c r="B23" s="216">
        <v>1900</v>
      </c>
      <c r="C23" s="216">
        <v>1700</v>
      </c>
      <c r="D23" s="216">
        <v>1700</v>
      </c>
      <c r="E23" s="216">
        <v>1500</v>
      </c>
      <c r="F23" s="215"/>
      <c r="G23" s="216">
        <v>1600</v>
      </c>
      <c r="H23" s="216">
        <v>2100</v>
      </c>
    </row>
    <row r="24" spans="1:8" ht="15.75">
      <c r="A24" s="178" t="s">
        <v>63</v>
      </c>
      <c r="B24" s="216">
        <v>2000</v>
      </c>
      <c r="C24" s="216">
        <v>2000</v>
      </c>
      <c r="D24" s="216">
        <v>1800</v>
      </c>
      <c r="E24" s="216">
        <v>1800</v>
      </c>
      <c r="F24" s="216">
        <v>1600</v>
      </c>
      <c r="G24" s="215"/>
      <c r="H24" s="217"/>
    </row>
    <row r="25" spans="1:8" ht="15.75">
      <c r="A25" s="178" t="s">
        <v>43</v>
      </c>
      <c r="B25" s="216">
        <v>2500</v>
      </c>
      <c r="C25" s="216">
        <v>2500</v>
      </c>
      <c r="D25" s="216">
        <v>2300</v>
      </c>
      <c r="E25" s="216">
        <v>2300</v>
      </c>
      <c r="F25" s="216">
        <v>2100</v>
      </c>
      <c r="G25" s="217"/>
      <c r="H25" s="215"/>
    </row>
    <row r="26" spans="1:8" ht="15.75">
      <c r="A26" s="183"/>
      <c r="B26" s="183"/>
      <c r="C26" s="183"/>
      <c r="D26" s="183"/>
      <c r="E26" s="183"/>
      <c r="F26" s="183"/>
      <c r="G26" s="183"/>
      <c r="H26" s="183"/>
    </row>
    <row r="27" spans="1:8" s="3" customFormat="1" ht="21">
      <c r="B27" s="196" t="s">
        <v>67</v>
      </c>
      <c r="C27" s="197"/>
      <c r="D27" s="197"/>
      <c r="E27" s="197"/>
      <c r="F27" s="197"/>
      <c r="G27" s="196" t="s">
        <v>68</v>
      </c>
      <c r="H27" s="197"/>
    </row>
    <row r="29" spans="1:8" ht="18.75">
      <c r="B29" s="190"/>
      <c r="C29" s="190"/>
      <c r="D29" s="190"/>
      <c r="E29" s="190"/>
      <c r="F29" s="190"/>
    </row>
    <row r="33" spans="1:8" ht="15.75" hidden="1" customHeight="1">
      <c r="A33" s="173"/>
      <c r="B33" s="173"/>
      <c r="C33" s="173"/>
      <c r="D33" s="173"/>
      <c r="E33" s="173"/>
      <c r="F33" s="173"/>
      <c r="G33" s="173"/>
      <c r="H33" s="173"/>
    </row>
    <row r="34" spans="1:8" ht="15.75" hidden="1" customHeight="1">
      <c r="A34" s="173"/>
      <c r="B34" s="173"/>
      <c r="C34" s="173"/>
      <c r="D34" s="173"/>
      <c r="E34" s="173"/>
      <c r="F34" s="173"/>
      <c r="G34" s="173"/>
      <c r="H34" s="173"/>
    </row>
    <row r="35" spans="1:8" ht="15.75" hidden="1" customHeight="1">
      <c r="A35" s="173"/>
      <c r="B35" s="173"/>
      <c r="C35" s="173"/>
      <c r="D35" s="173"/>
      <c r="E35" s="173"/>
      <c r="F35" s="173"/>
      <c r="G35" s="173"/>
      <c r="H35" s="173"/>
    </row>
    <row r="36" spans="1:8" ht="15.75" hidden="1" customHeight="1">
      <c r="A36" s="173"/>
      <c r="B36" s="173"/>
      <c r="C36" s="173"/>
      <c r="D36" s="173"/>
      <c r="E36" s="173"/>
      <c r="F36" s="173"/>
      <c r="G36" s="173"/>
      <c r="H36" s="173"/>
    </row>
    <row r="39" spans="1:8">
      <c r="A39" s="173"/>
      <c r="B39" s="173"/>
      <c r="C39" s="173"/>
      <c r="D39" s="173"/>
      <c r="E39" s="173"/>
      <c r="F39" s="173"/>
      <c r="G39" s="173"/>
      <c r="H39" s="173"/>
    </row>
    <row r="40" spans="1:8">
      <c r="A40" s="173"/>
      <c r="B40" s="173"/>
      <c r="C40" s="173"/>
      <c r="D40" s="173"/>
      <c r="E40" s="173"/>
      <c r="F40" s="173"/>
      <c r="G40" s="173"/>
      <c r="H40" s="173"/>
    </row>
    <row r="41" spans="1:8">
      <c r="A41" s="173"/>
      <c r="B41" s="173"/>
      <c r="C41" s="173"/>
      <c r="D41" s="173"/>
      <c r="E41" s="173"/>
      <c r="F41" s="173"/>
      <c r="G41" s="173"/>
      <c r="H41" s="173"/>
    </row>
    <row r="42" spans="1:8">
      <c r="A42" s="173"/>
      <c r="B42" s="173"/>
      <c r="C42" s="173"/>
      <c r="D42" s="173"/>
      <c r="E42" s="173"/>
      <c r="F42" s="173"/>
      <c r="G42" s="173"/>
      <c r="H42" s="173"/>
    </row>
    <row r="43" spans="1:8">
      <c r="A43" s="173"/>
      <c r="B43" s="173"/>
      <c r="C43" s="173"/>
      <c r="D43" s="173"/>
      <c r="E43" s="173"/>
      <c r="F43" s="173"/>
      <c r="G43" s="173"/>
      <c r="H43" s="173"/>
    </row>
    <row r="44" spans="1:8">
      <c r="A44" s="173"/>
      <c r="B44" s="173"/>
      <c r="C44" s="173"/>
      <c r="D44" s="173"/>
      <c r="E44" s="173"/>
      <c r="F44" s="173"/>
      <c r="G44" s="173"/>
      <c r="H44" s="173"/>
    </row>
    <row r="45" spans="1:8">
      <c r="A45" s="173"/>
      <c r="B45" s="173"/>
      <c r="C45" s="173"/>
      <c r="D45" s="173"/>
      <c r="E45" s="173"/>
      <c r="F45" s="173"/>
      <c r="G45" s="173"/>
      <c r="H45" s="173"/>
    </row>
    <row r="46" spans="1:8">
      <c r="A46" s="173"/>
      <c r="B46" s="173"/>
      <c r="C46" s="173"/>
      <c r="D46" s="173"/>
      <c r="E46" s="173"/>
      <c r="F46" s="173"/>
      <c r="G46" s="173"/>
      <c r="H46" s="173"/>
    </row>
  </sheetData>
  <mergeCells count="1">
    <mergeCell ref="B3:H4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U50"/>
  <sheetViews>
    <sheetView tabSelected="1" topLeftCell="B4" zoomScale="50" zoomScaleNormal="50" workbookViewId="0">
      <selection activeCell="J51" sqref="J51"/>
    </sheetView>
  </sheetViews>
  <sheetFormatPr defaultRowHeight="11.25"/>
  <cols>
    <col min="1" max="1" width="8.28515625" style="3" hidden="1" customWidth="1"/>
    <col min="2" max="2" width="23.28515625" style="3" customWidth="1"/>
    <col min="3" max="3" width="4.42578125" style="3" bestFit="1" customWidth="1"/>
    <col min="4" max="4" width="3.42578125" style="3" bestFit="1" customWidth="1"/>
    <col min="5" max="47" width="6.140625" style="3" customWidth="1"/>
    <col min="48" max="16384" width="9.140625" style="3"/>
  </cols>
  <sheetData>
    <row r="1" spans="2:47" ht="23.25" customHeight="1" thickBot="1">
      <c r="F1" s="97"/>
      <c r="G1" s="98"/>
      <c r="H1" s="8"/>
      <c r="I1" s="8"/>
      <c r="J1" s="8"/>
      <c r="K1" s="8"/>
      <c r="L1" s="8"/>
      <c r="M1" s="8"/>
      <c r="N1" s="99" t="s">
        <v>53</v>
      </c>
      <c r="O1" s="8"/>
      <c r="P1" s="100"/>
      <c r="Q1" s="8"/>
      <c r="AQ1" s="101" t="s">
        <v>48</v>
      </c>
    </row>
    <row r="2" spans="2:47" s="54" customFormat="1" ht="88.5" customHeight="1">
      <c r="B2" s="129"/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17" t="s">
        <v>21</v>
      </c>
      <c r="V2" s="17" t="s">
        <v>22</v>
      </c>
      <c r="W2" s="17" t="s">
        <v>23</v>
      </c>
      <c r="X2" s="17" t="s">
        <v>24</v>
      </c>
      <c r="Y2" s="17" t="s">
        <v>25</v>
      </c>
      <c r="Z2" s="17" t="s">
        <v>26</v>
      </c>
      <c r="AA2" s="17" t="s">
        <v>27</v>
      </c>
      <c r="AB2" s="17" t="s">
        <v>28</v>
      </c>
      <c r="AC2" s="17" t="s">
        <v>29</v>
      </c>
      <c r="AD2" s="17" t="s">
        <v>30</v>
      </c>
      <c r="AE2" s="17" t="s">
        <v>31</v>
      </c>
      <c r="AF2" s="17" t="s">
        <v>32</v>
      </c>
      <c r="AG2" s="17" t="s">
        <v>33</v>
      </c>
      <c r="AH2" s="17" t="s">
        <v>34</v>
      </c>
      <c r="AI2" s="17" t="s">
        <v>35</v>
      </c>
      <c r="AJ2" s="17" t="s">
        <v>36</v>
      </c>
      <c r="AK2" s="17" t="s">
        <v>37</v>
      </c>
      <c r="AL2" s="17" t="s">
        <v>38</v>
      </c>
      <c r="AM2" s="17" t="s">
        <v>39</v>
      </c>
      <c r="AN2" s="17" t="s">
        <v>40</v>
      </c>
      <c r="AO2" s="17" t="s">
        <v>41</v>
      </c>
      <c r="AP2" s="17" t="s">
        <v>42</v>
      </c>
      <c r="AQ2" s="17" t="s">
        <v>43</v>
      </c>
      <c r="AR2" s="17" t="s">
        <v>44</v>
      </c>
      <c r="AS2" s="17" t="s">
        <v>45</v>
      </c>
      <c r="AT2" s="17" t="s">
        <v>46</v>
      </c>
      <c r="AU2" s="130" t="s">
        <v>47</v>
      </c>
    </row>
    <row r="3" spans="2:47" s="133" customFormat="1" ht="12.75">
      <c r="B3" s="131" t="s">
        <v>3</v>
      </c>
      <c r="C3" s="30"/>
      <c r="D3" s="30"/>
      <c r="E3" s="30">
        <f>C5</f>
        <v>0</v>
      </c>
      <c r="F3" s="30">
        <f>C6</f>
        <v>3</v>
      </c>
      <c r="G3" s="30">
        <f>C7</f>
        <v>6</v>
      </c>
      <c r="H3" s="30">
        <f>C8</f>
        <v>9</v>
      </c>
      <c r="I3" s="30">
        <f>C9</f>
        <v>11</v>
      </c>
      <c r="J3" s="30">
        <f>C10</f>
        <v>12</v>
      </c>
      <c r="K3" s="30">
        <f>C11</f>
        <v>13</v>
      </c>
      <c r="L3" s="30">
        <f>C12</f>
        <v>17</v>
      </c>
      <c r="M3" s="30">
        <f>C13</f>
        <v>19</v>
      </c>
      <c r="N3" s="30">
        <f>C14</f>
        <v>24</v>
      </c>
      <c r="O3" s="30">
        <f>C15</f>
        <v>27</v>
      </c>
      <c r="P3" s="30">
        <f>C16</f>
        <v>28</v>
      </c>
      <c r="Q3" s="30">
        <f>C17</f>
        <v>30</v>
      </c>
      <c r="R3" s="30">
        <f>C18</f>
        <v>33</v>
      </c>
      <c r="S3" s="30">
        <f>C19</f>
        <v>36</v>
      </c>
      <c r="T3" s="30">
        <f>C20</f>
        <v>39</v>
      </c>
      <c r="U3" s="30">
        <f>C21</f>
        <v>43</v>
      </c>
      <c r="V3" s="30">
        <f>C22</f>
        <v>47</v>
      </c>
      <c r="W3" s="30">
        <f>C23</f>
        <v>50</v>
      </c>
      <c r="X3" s="30">
        <f>C24</f>
        <v>52</v>
      </c>
      <c r="Y3" s="30">
        <f>C25</f>
        <v>55</v>
      </c>
      <c r="Z3" s="30">
        <f>C26</f>
        <v>65</v>
      </c>
      <c r="AA3" s="30">
        <f>C27</f>
        <v>69</v>
      </c>
      <c r="AB3" s="30">
        <f>C28</f>
        <v>70</v>
      </c>
      <c r="AC3" s="30">
        <f>C29</f>
        <v>75</v>
      </c>
      <c r="AD3" s="30">
        <f>C30</f>
        <v>81</v>
      </c>
      <c r="AE3" s="30">
        <f>C31</f>
        <v>84</v>
      </c>
      <c r="AF3" s="30">
        <f>C32</f>
        <v>89</v>
      </c>
      <c r="AG3" s="30">
        <f>C33</f>
        <v>97</v>
      </c>
      <c r="AH3" s="30">
        <f>C34</f>
        <v>105</v>
      </c>
      <c r="AI3" s="30">
        <f>C35</f>
        <v>112</v>
      </c>
      <c r="AJ3" s="30">
        <f>C36</f>
        <v>119</v>
      </c>
      <c r="AK3" s="30">
        <f>C37</f>
        <v>126</v>
      </c>
      <c r="AL3" s="30">
        <f>C38</f>
        <v>132</v>
      </c>
      <c r="AM3" s="30">
        <f>C39</f>
        <v>141</v>
      </c>
      <c r="AN3" s="30">
        <f>C40</f>
        <v>146</v>
      </c>
      <c r="AO3" s="30">
        <f>C41</f>
        <v>154</v>
      </c>
      <c r="AP3" s="30">
        <f>C42</f>
        <v>161</v>
      </c>
      <c r="AQ3" s="30">
        <f>C43</f>
        <v>167</v>
      </c>
      <c r="AR3" s="30">
        <f>C44</f>
        <v>112</v>
      </c>
      <c r="AS3" s="30">
        <f>C45</f>
        <v>123</v>
      </c>
      <c r="AT3" s="30">
        <f>C46</f>
        <v>129</v>
      </c>
      <c r="AU3" s="132">
        <f>C47</f>
        <v>141</v>
      </c>
    </row>
    <row r="4" spans="2:47" s="133" customFormat="1" ht="13.5" thickBot="1">
      <c r="B4" s="131" t="s">
        <v>4</v>
      </c>
      <c r="C4" s="30"/>
      <c r="D4" s="30"/>
      <c r="E4" s="33">
        <f>D5</f>
        <v>0</v>
      </c>
      <c r="F4" s="33">
        <f>D6</f>
        <v>1</v>
      </c>
      <c r="G4" s="33">
        <f>D7</f>
        <v>2</v>
      </c>
      <c r="H4" s="33">
        <f>D8</f>
        <v>2</v>
      </c>
      <c r="I4" s="33">
        <f>D9</f>
        <v>2</v>
      </c>
      <c r="J4" s="33">
        <f>D10</f>
        <v>2</v>
      </c>
      <c r="K4" s="33">
        <f>D11</f>
        <v>2</v>
      </c>
      <c r="L4" s="33">
        <f>D12</f>
        <v>3</v>
      </c>
      <c r="M4" s="33">
        <f>D13</f>
        <v>3</v>
      </c>
      <c r="N4" s="33">
        <f>D14</f>
        <v>3</v>
      </c>
      <c r="O4" s="33">
        <f>D15</f>
        <v>4</v>
      </c>
      <c r="P4" s="33">
        <f>D16</f>
        <v>4</v>
      </c>
      <c r="Q4" s="33">
        <f>D17</f>
        <v>4</v>
      </c>
      <c r="R4" s="33">
        <f>D18</f>
        <v>4</v>
      </c>
      <c r="S4" s="33">
        <f>D19</f>
        <v>5</v>
      </c>
      <c r="T4" s="33">
        <f>D20</f>
        <v>5</v>
      </c>
      <c r="U4" s="33">
        <f>D21</f>
        <v>5</v>
      </c>
      <c r="V4" s="33">
        <f>D22</f>
        <v>6</v>
      </c>
      <c r="W4" s="33">
        <f>D23</f>
        <v>6</v>
      </c>
      <c r="X4" s="33">
        <f>D24</f>
        <v>6</v>
      </c>
      <c r="Y4" s="33">
        <f>D25</f>
        <v>6</v>
      </c>
      <c r="Z4" s="33">
        <f>D26</f>
        <v>7</v>
      </c>
      <c r="AA4" s="33">
        <f>D27</f>
        <v>8</v>
      </c>
      <c r="AB4" s="33">
        <f>D28</f>
        <v>8</v>
      </c>
      <c r="AC4" s="33">
        <f>D29</f>
        <v>8</v>
      </c>
      <c r="AD4" s="33">
        <f>D30</f>
        <v>9</v>
      </c>
      <c r="AE4" s="33">
        <f>D31</f>
        <v>9</v>
      </c>
      <c r="AF4" s="33">
        <f>D32</f>
        <v>10</v>
      </c>
      <c r="AG4" s="33">
        <f>D33</f>
        <v>11</v>
      </c>
      <c r="AH4" s="33">
        <f>D34</f>
        <v>11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134"/>
    </row>
    <row r="5" spans="2:47" s="102" customFormat="1" ht="17.100000000000001" customHeight="1">
      <c r="B5" s="135" t="s">
        <v>5</v>
      </c>
      <c r="C5" s="136"/>
      <c r="D5" s="137">
        <v>0</v>
      </c>
      <c r="E5" s="138"/>
      <c r="F5" s="139">
        <f>E6</f>
        <v>30</v>
      </c>
      <c r="G5" s="139">
        <f>E7</f>
        <v>30</v>
      </c>
      <c r="H5" s="139">
        <f>E8</f>
        <v>30</v>
      </c>
      <c r="I5" s="139">
        <f>E9</f>
        <v>30</v>
      </c>
      <c r="J5" s="139">
        <f>E10</f>
        <v>30</v>
      </c>
      <c r="K5" s="140">
        <f>E11</f>
        <v>30</v>
      </c>
      <c r="L5" s="141">
        <f>E12</f>
        <v>57</v>
      </c>
      <c r="M5" s="139">
        <f>E13</f>
        <v>57</v>
      </c>
      <c r="N5" s="139">
        <f>E14</f>
        <v>57</v>
      </c>
      <c r="O5" s="139">
        <f>E15</f>
        <v>76</v>
      </c>
      <c r="P5" s="139">
        <f>E16</f>
        <v>76</v>
      </c>
      <c r="Q5" s="139">
        <f>E17</f>
        <v>76</v>
      </c>
      <c r="R5" s="139">
        <f>E18</f>
        <v>76</v>
      </c>
      <c r="S5" s="139">
        <f>E19</f>
        <v>95</v>
      </c>
      <c r="T5" s="139">
        <f>E20</f>
        <v>95</v>
      </c>
      <c r="U5" s="139">
        <f>E21</f>
        <v>95</v>
      </c>
      <c r="V5" s="139">
        <f>E22</f>
        <v>114</v>
      </c>
      <c r="W5" s="139">
        <f>E23</f>
        <v>114</v>
      </c>
      <c r="X5" s="139">
        <f>E24</f>
        <v>114</v>
      </c>
      <c r="Y5" s="139">
        <f>E25</f>
        <v>114</v>
      </c>
      <c r="Z5" s="139">
        <f>E26</f>
        <v>133</v>
      </c>
      <c r="AA5" s="139">
        <f>E27</f>
        <v>152</v>
      </c>
      <c r="AB5" s="139">
        <f>E28</f>
        <v>152</v>
      </c>
      <c r="AC5" s="139">
        <f>E29</f>
        <v>152</v>
      </c>
      <c r="AD5" s="139">
        <f>E30</f>
        <v>171</v>
      </c>
      <c r="AE5" s="139">
        <f>E31</f>
        <v>171</v>
      </c>
      <c r="AF5" s="139">
        <f>E32</f>
        <v>190</v>
      </c>
      <c r="AG5" s="139">
        <f>E33</f>
        <v>209</v>
      </c>
      <c r="AH5" s="140">
        <f>E34</f>
        <v>209</v>
      </c>
      <c r="AI5" s="141">
        <f>E35</f>
        <v>223</v>
      </c>
      <c r="AJ5" s="139">
        <f>E36</f>
        <v>237</v>
      </c>
      <c r="AK5" s="139">
        <f>E37</f>
        <v>251</v>
      </c>
      <c r="AL5" s="139">
        <f>E38</f>
        <v>263</v>
      </c>
      <c r="AM5" s="139">
        <f>E39</f>
        <v>281</v>
      </c>
      <c r="AN5" s="139">
        <f>E40</f>
        <v>291</v>
      </c>
      <c r="AO5" s="139">
        <f>E41</f>
        <v>307</v>
      </c>
      <c r="AP5" s="139">
        <f>E42</f>
        <v>321</v>
      </c>
      <c r="AQ5" s="139">
        <f>E43</f>
        <v>333</v>
      </c>
      <c r="AR5" s="139">
        <f>E44</f>
        <v>223</v>
      </c>
      <c r="AS5" s="139">
        <f>E45</f>
        <v>245</v>
      </c>
      <c r="AT5" s="139">
        <f>E46</f>
        <v>257</v>
      </c>
      <c r="AU5" s="140">
        <f>E47</f>
        <v>281</v>
      </c>
    </row>
    <row r="6" spans="2:47" s="102" customFormat="1" ht="17.100000000000001" customHeight="1">
      <c r="B6" s="142" t="s">
        <v>6</v>
      </c>
      <c r="C6" s="24">
        <v>3</v>
      </c>
      <c r="D6" s="143">
        <v>1</v>
      </c>
      <c r="E6" s="144">
        <f>расчёт!E6</f>
        <v>30</v>
      </c>
      <c r="F6" s="96"/>
      <c r="G6" s="95">
        <f>F7</f>
        <v>30</v>
      </c>
      <c r="H6" s="95">
        <f>F8</f>
        <v>30</v>
      </c>
      <c r="I6" s="95">
        <f>F9</f>
        <v>30</v>
      </c>
      <c r="J6" s="95">
        <f>F10</f>
        <v>30</v>
      </c>
      <c r="K6" s="145">
        <f>F11</f>
        <v>30</v>
      </c>
      <c r="L6" s="146">
        <f>F12</f>
        <v>38</v>
      </c>
      <c r="M6" s="95">
        <f>F13</f>
        <v>38</v>
      </c>
      <c r="N6" s="95">
        <f>F14</f>
        <v>38</v>
      </c>
      <c r="O6" s="95">
        <f>F15</f>
        <v>57</v>
      </c>
      <c r="P6" s="95">
        <f>F16</f>
        <v>57</v>
      </c>
      <c r="Q6" s="95">
        <f>F17</f>
        <v>57</v>
      </c>
      <c r="R6" s="95">
        <f>F18</f>
        <v>57</v>
      </c>
      <c r="S6" s="95">
        <f>F19</f>
        <v>76</v>
      </c>
      <c r="T6" s="95">
        <f>F20</f>
        <v>76</v>
      </c>
      <c r="U6" s="95">
        <f>F21</f>
        <v>76</v>
      </c>
      <c r="V6" s="95">
        <f>F22</f>
        <v>95</v>
      </c>
      <c r="W6" s="95">
        <f>F23</f>
        <v>95</v>
      </c>
      <c r="X6" s="95">
        <f>F24</f>
        <v>95</v>
      </c>
      <c r="Y6" s="95">
        <f>F25</f>
        <v>95</v>
      </c>
      <c r="Z6" s="95">
        <f>F26</f>
        <v>114</v>
      </c>
      <c r="AA6" s="95">
        <f>F27</f>
        <v>133</v>
      </c>
      <c r="AB6" s="95">
        <f>F28</f>
        <v>133</v>
      </c>
      <c r="AC6" s="95">
        <f>F29</f>
        <v>133</v>
      </c>
      <c r="AD6" s="95">
        <f>F30</f>
        <v>152</v>
      </c>
      <c r="AE6" s="95">
        <f>F31</f>
        <v>152</v>
      </c>
      <c r="AF6" s="95">
        <f>F32</f>
        <v>171</v>
      </c>
      <c r="AG6" s="95">
        <f>F33</f>
        <v>190</v>
      </c>
      <c r="AH6" s="145">
        <f>F34</f>
        <v>190</v>
      </c>
      <c r="AI6" s="146">
        <f>F35</f>
        <v>204</v>
      </c>
      <c r="AJ6" s="95">
        <f>F36</f>
        <v>218</v>
      </c>
      <c r="AK6" s="95">
        <f>F37</f>
        <v>232</v>
      </c>
      <c r="AL6" s="95">
        <f>F38</f>
        <v>244</v>
      </c>
      <c r="AM6" s="95">
        <f>F39</f>
        <v>262</v>
      </c>
      <c r="AN6" s="95">
        <f>F40</f>
        <v>272</v>
      </c>
      <c r="AO6" s="95">
        <f>F41</f>
        <v>288</v>
      </c>
      <c r="AP6" s="95">
        <f>F42</f>
        <v>302</v>
      </c>
      <c r="AQ6" s="95">
        <f>F43</f>
        <v>314</v>
      </c>
      <c r="AR6" s="95">
        <f>F44</f>
        <v>204</v>
      </c>
      <c r="AS6" s="95">
        <f>F45</f>
        <v>226</v>
      </c>
      <c r="AT6" s="95">
        <f>F46</f>
        <v>238</v>
      </c>
      <c r="AU6" s="145">
        <f>F47</f>
        <v>262</v>
      </c>
    </row>
    <row r="7" spans="2:47" s="102" customFormat="1" ht="17.100000000000001" customHeight="1">
      <c r="B7" s="142" t="s">
        <v>7</v>
      </c>
      <c r="C7" s="24">
        <v>6</v>
      </c>
      <c r="D7" s="143">
        <v>2</v>
      </c>
      <c r="E7" s="144">
        <f>расчёт!E7</f>
        <v>30</v>
      </c>
      <c r="F7" s="95">
        <f>расчёт!F7</f>
        <v>30</v>
      </c>
      <c r="G7" s="96"/>
      <c r="H7" s="95">
        <f>G8</f>
        <v>30</v>
      </c>
      <c r="I7" s="95">
        <f>G9</f>
        <v>30</v>
      </c>
      <c r="J7" s="95">
        <f>G10</f>
        <v>30</v>
      </c>
      <c r="K7" s="145">
        <f>G11</f>
        <v>30</v>
      </c>
      <c r="L7" s="146">
        <f>G12</f>
        <v>19</v>
      </c>
      <c r="M7" s="95">
        <f>G13</f>
        <v>19</v>
      </c>
      <c r="N7" s="95">
        <f>G14</f>
        <v>19</v>
      </c>
      <c r="O7" s="95">
        <f>G15</f>
        <v>38</v>
      </c>
      <c r="P7" s="95">
        <f>G16</f>
        <v>38</v>
      </c>
      <c r="Q7" s="95">
        <f>G17</f>
        <v>38</v>
      </c>
      <c r="R7" s="95">
        <f>G18</f>
        <v>38</v>
      </c>
      <c r="S7" s="95">
        <f>G19</f>
        <v>57</v>
      </c>
      <c r="T7" s="95">
        <f>G20</f>
        <v>57</v>
      </c>
      <c r="U7" s="95">
        <f>G21</f>
        <v>57</v>
      </c>
      <c r="V7" s="95">
        <f>G22</f>
        <v>76</v>
      </c>
      <c r="W7" s="95">
        <f>G23</f>
        <v>76</v>
      </c>
      <c r="X7" s="95">
        <f>G24</f>
        <v>76</v>
      </c>
      <c r="Y7" s="95">
        <f>G25</f>
        <v>76</v>
      </c>
      <c r="Z7" s="95">
        <f>G26</f>
        <v>95</v>
      </c>
      <c r="AA7" s="95">
        <f>G27</f>
        <v>114</v>
      </c>
      <c r="AB7" s="95">
        <f>G28</f>
        <v>114</v>
      </c>
      <c r="AC7" s="95">
        <f>G29</f>
        <v>114</v>
      </c>
      <c r="AD7" s="95">
        <f>G30</f>
        <v>133</v>
      </c>
      <c r="AE7" s="95">
        <f>G31</f>
        <v>133</v>
      </c>
      <c r="AF7" s="95">
        <f>G32</f>
        <v>152</v>
      </c>
      <c r="AG7" s="95">
        <f>G33</f>
        <v>171</v>
      </c>
      <c r="AH7" s="145">
        <f>G34</f>
        <v>171</v>
      </c>
      <c r="AI7" s="146">
        <f>G35</f>
        <v>185</v>
      </c>
      <c r="AJ7" s="95">
        <f>G36</f>
        <v>199</v>
      </c>
      <c r="AK7" s="95">
        <f>G37</f>
        <v>213</v>
      </c>
      <c r="AL7" s="95">
        <f>G38</f>
        <v>225</v>
      </c>
      <c r="AM7" s="95">
        <f>G39</f>
        <v>243</v>
      </c>
      <c r="AN7" s="95">
        <f>G40</f>
        <v>253</v>
      </c>
      <c r="AO7" s="95">
        <f>G41</f>
        <v>269</v>
      </c>
      <c r="AP7" s="95">
        <f>G42</f>
        <v>283</v>
      </c>
      <c r="AQ7" s="95">
        <f>G43</f>
        <v>295</v>
      </c>
      <c r="AR7" s="95">
        <f>G44</f>
        <v>185</v>
      </c>
      <c r="AS7" s="95">
        <f>G45</f>
        <v>207</v>
      </c>
      <c r="AT7" s="95">
        <f>G46</f>
        <v>219</v>
      </c>
      <c r="AU7" s="145">
        <f>G47</f>
        <v>243</v>
      </c>
    </row>
    <row r="8" spans="2:47" s="102" customFormat="1" ht="17.100000000000001" customHeight="1">
      <c r="B8" s="142" t="s">
        <v>8</v>
      </c>
      <c r="C8" s="24">
        <v>9</v>
      </c>
      <c r="D8" s="143">
        <v>2</v>
      </c>
      <c r="E8" s="144">
        <f>расчёт!E8</f>
        <v>30</v>
      </c>
      <c r="F8" s="95">
        <f>расчёт!F8</f>
        <v>30</v>
      </c>
      <c r="G8" s="95">
        <f>расчёт!G8</f>
        <v>30</v>
      </c>
      <c r="H8" s="96"/>
      <c r="I8" s="95">
        <f>H9</f>
        <v>30</v>
      </c>
      <c r="J8" s="95">
        <f>H10</f>
        <v>30</v>
      </c>
      <c r="K8" s="145">
        <f>H11</f>
        <v>30</v>
      </c>
      <c r="L8" s="146">
        <f>H12</f>
        <v>19</v>
      </c>
      <c r="M8" s="95">
        <f>H13</f>
        <v>19</v>
      </c>
      <c r="N8" s="95">
        <f>H14</f>
        <v>19</v>
      </c>
      <c r="O8" s="95">
        <f>H15</f>
        <v>38</v>
      </c>
      <c r="P8" s="95">
        <f>H16</f>
        <v>38</v>
      </c>
      <c r="Q8" s="95">
        <f>H17</f>
        <v>38</v>
      </c>
      <c r="R8" s="95">
        <f>H18</f>
        <v>38</v>
      </c>
      <c r="S8" s="95">
        <f>H19</f>
        <v>57</v>
      </c>
      <c r="T8" s="95">
        <f>H20</f>
        <v>57</v>
      </c>
      <c r="U8" s="95">
        <f>H21</f>
        <v>57</v>
      </c>
      <c r="V8" s="95">
        <f>H22</f>
        <v>76</v>
      </c>
      <c r="W8" s="95">
        <f>H23</f>
        <v>76</v>
      </c>
      <c r="X8" s="95">
        <f>H24</f>
        <v>76</v>
      </c>
      <c r="Y8" s="95">
        <f>H25</f>
        <v>76</v>
      </c>
      <c r="Z8" s="95">
        <f>H26</f>
        <v>95</v>
      </c>
      <c r="AA8" s="95">
        <f>H27</f>
        <v>114</v>
      </c>
      <c r="AB8" s="95">
        <f>H28</f>
        <v>114</v>
      </c>
      <c r="AC8" s="95">
        <f>H29</f>
        <v>114</v>
      </c>
      <c r="AD8" s="95">
        <f>H30</f>
        <v>133</v>
      </c>
      <c r="AE8" s="95">
        <f>H31</f>
        <v>133</v>
      </c>
      <c r="AF8" s="95">
        <f>H32</f>
        <v>152</v>
      </c>
      <c r="AG8" s="95">
        <f>H33</f>
        <v>171</v>
      </c>
      <c r="AH8" s="145">
        <f>H34</f>
        <v>171</v>
      </c>
      <c r="AI8" s="146">
        <f>H35</f>
        <v>185</v>
      </c>
      <c r="AJ8" s="95">
        <f>H36</f>
        <v>199</v>
      </c>
      <c r="AK8" s="95">
        <f>H37</f>
        <v>213</v>
      </c>
      <c r="AL8" s="95">
        <f>H38</f>
        <v>225</v>
      </c>
      <c r="AM8" s="95">
        <f>H39</f>
        <v>243</v>
      </c>
      <c r="AN8" s="95">
        <f>H40</f>
        <v>253</v>
      </c>
      <c r="AO8" s="95">
        <f>H41</f>
        <v>269</v>
      </c>
      <c r="AP8" s="95">
        <f>H42</f>
        <v>283</v>
      </c>
      <c r="AQ8" s="95">
        <f>H43</f>
        <v>295</v>
      </c>
      <c r="AR8" s="95">
        <f>H44</f>
        <v>185</v>
      </c>
      <c r="AS8" s="95">
        <f>H45</f>
        <v>207</v>
      </c>
      <c r="AT8" s="95">
        <f>H46</f>
        <v>219</v>
      </c>
      <c r="AU8" s="145">
        <f>H47</f>
        <v>243</v>
      </c>
    </row>
    <row r="9" spans="2:47" s="102" customFormat="1" ht="17.100000000000001" customHeight="1">
      <c r="B9" s="142" t="s">
        <v>9</v>
      </c>
      <c r="C9" s="24">
        <v>11</v>
      </c>
      <c r="D9" s="143">
        <v>2</v>
      </c>
      <c r="E9" s="144">
        <f>расчёт!E9</f>
        <v>30</v>
      </c>
      <c r="F9" s="95">
        <f>расчёт!F9</f>
        <v>30</v>
      </c>
      <c r="G9" s="95">
        <f>расчёт!G9</f>
        <v>30</v>
      </c>
      <c r="H9" s="95">
        <f>расчёт!H9</f>
        <v>30</v>
      </c>
      <c r="I9" s="96"/>
      <c r="J9" s="95">
        <f>I10</f>
        <v>30</v>
      </c>
      <c r="K9" s="145">
        <f>I11</f>
        <v>30</v>
      </c>
      <c r="L9" s="146">
        <f>I12</f>
        <v>19</v>
      </c>
      <c r="M9" s="95">
        <f>I13</f>
        <v>19</v>
      </c>
      <c r="N9" s="95">
        <f>I14</f>
        <v>19</v>
      </c>
      <c r="O9" s="95">
        <f>I15</f>
        <v>38</v>
      </c>
      <c r="P9" s="95">
        <f>I16</f>
        <v>38</v>
      </c>
      <c r="Q9" s="95">
        <f>I17</f>
        <v>38</v>
      </c>
      <c r="R9" s="95">
        <f>I18</f>
        <v>38</v>
      </c>
      <c r="S9" s="95">
        <f>I19</f>
        <v>57</v>
      </c>
      <c r="T9" s="95">
        <f>I20</f>
        <v>57</v>
      </c>
      <c r="U9" s="95">
        <f>I21</f>
        <v>57</v>
      </c>
      <c r="V9" s="95">
        <f>I22</f>
        <v>76</v>
      </c>
      <c r="W9" s="95">
        <f>I23</f>
        <v>76</v>
      </c>
      <c r="X9" s="95">
        <f>I24</f>
        <v>76</v>
      </c>
      <c r="Y9" s="95">
        <f>I25</f>
        <v>76</v>
      </c>
      <c r="Z9" s="95">
        <f>I26</f>
        <v>95</v>
      </c>
      <c r="AA9" s="95">
        <f>I27</f>
        <v>114</v>
      </c>
      <c r="AB9" s="95">
        <f>I28</f>
        <v>114</v>
      </c>
      <c r="AC9" s="95">
        <f>I29</f>
        <v>114</v>
      </c>
      <c r="AD9" s="95">
        <f>I30</f>
        <v>133</v>
      </c>
      <c r="AE9" s="95">
        <f>I31</f>
        <v>133</v>
      </c>
      <c r="AF9" s="95">
        <f>I32</f>
        <v>152</v>
      </c>
      <c r="AG9" s="95">
        <f>I33</f>
        <v>171</v>
      </c>
      <c r="AH9" s="145">
        <f>I34</f>
        <v>171</v>
      </c>
      <c r="AI9" s="146">
        <f>I35</f>
        <v>185</v>
      </c>
      <c r="AJ9" s="95">
        <f>I36</f>
        <v>199</v>
      </c>
      <c r="AK9" s="95">
        <f>I37</f>
        <v>213</v>
      </c>
      <c r="AL9" s="95">
        <f>I38</f>
        <v>225</v>
      </c>
      <c r="AM9" s="95">
        <f>I39</f>
        <v>243</v>
      </c>
      <c r="AN9" s="95">
        <f>I40</f>
        <v>253</v>
      </c>
      <c r="AO9" s="95">
        <f>I41</f>
        <v>269</v>
      </c>
      <c r="AP9" s="95">
        <f>I42</f>
        <v>283</v>
      </c>
      <c r="AQ9" s="95">
        <f>I43</f>
        <v>295</v>
      </c>
      <c r="AR9" s="95">
        <f>I44</f>
        <v>185</v>
      </c>
      <c r="AS9" s="95">
        <f>I45</f>
        <v>207</v>
      </c>
      <c r="AT9" s="95">
        <f>I46</f>
        <v>219</v>
      </c>
      <c r="AU9" s="145">
        <f>I47</f>
        <v>243</v>
      </c>
    </row>
    <row r="10" spans="2:47" s="102" customFormat="1" ht="17.100000000000001" customHeight="1">
      <c r="B10" s="142" t="s">
        <v>10</v>
      </c>
      <c r="C10" s="24">
        <v>12</v>
      </c>
      <c r="D10" s="143">
        <v>2</v>
      </c>
      <c r="E10" s="144">
        <f>расчёт!E10</f>
        <v>30</v>
      </c>
      <c r="F10" s="95">
        <f>расчёт!F10</f>
        <v>30</v>
      </c>
      <c r="G10" s="95">
        <f>расчёт!G10</f>
        <v>30</v>
      </c>
      <c r="H10" s="95">
        <f>расчёт!H10</f>
        <v>30</v>
      </c>
      <c r="I10" s="95">
        <f>расчёт!I10</f>
        <v>30</v>
      </c>
      <c r="J10" s="96"/>
      <c r="K10" s="145">
        <f>J11</f>
        <v>30</v>
      </c>
      <c r="L10" s="146">
        <f>J12</f>
        <v>19</v>
      </c>
      <c r="M10" s="95">
        <f>J13</f>
        <v>19</v>
      </c>
      <c r="N10" s="95">
        <f>J14</f>
        <v>19</v>
      </c>
      <c r="O10" s="95">
        <f>J15</f>
        <v>38</v>
      </c>
      <c r="P10" s="95">
        <f>J16</f>
        <v>38</v>
      </c>
      <c r="Q10" s="95">
        <f>J17</f>
        <v>38</v>
      </c>
      <c r="R10" s="95">
        <f>J18</f>
        <v>38</v>
      </c>
      <c r="S10" s="95">
        <f>J19</f>
        <v>57</v>
      </c>
      <c r="T10" s="95">
        <f>J20</f>
        <v>57</v>
      </c>
      <c r="U10" s="95">
        <f>J21</f>
        <v>57</v>
      </c>
      <c r="V10" s="95">
        <f>J22</f>
        <v>76</v>
      </c>
      <c r="W10" s="95">
        <f>J23</f>
        <v>76</v>
      </c>
      <c r="X10" s="95">
        <f>J24</f>
        <v>76</v>
      </c>
      <c r="Y10" s="95">
        <f>J25</f>
        <v>76</v>
      </c>
      <c r="Z10" s="95">
        <f>J26</f>
        <v>95</v>
      </c>
      <c r="AA10" s="95">
        <f>J27</f>
        <v>114</v>
      </c>
      <c r="AB10" s="95">
        <f>J28</f>
        <v>114</v>
      </c>
      <c r="AC10" s="95">
        <f>J29</f>
        <v>114</v>
      </c>
      <c r="AD10" s="95">
        <f>J30</f>
        <v>133</v>
      </c>
      <c r="AE10" s="95">
        <f>J31</f>
        <v>133</v>
      </c>
      <c r="AF10" s="95">
        <f>J32</f>
        <v>152</v>
      </c>
      <c r="AG10" s="95">
        <f>J33</f>
        <v>171</v>
      </c>
      <c r="AH10" s="145">
        <f>J34</f>
        <v>171</v>
      </c>
      <c r="AI10" s="146">
        <f>J35</f>
        <v>185</v>
      </c>
      <c r="AJ10" s="95">
        <f>J36</f>
        <v>199</v>
      </c>
      <c r="AK10" s="95">
        <f>J37</f>
        <v>213</v>
      </c>
      <c r="AL10" s="95">
        <f>J38</f>
        <v>225</v>
      </c>
      <c r="AM10" s="95">
        <f>J39</f>
        <v>243</v>
      </c>
      <c r="AN10" s="95">
        <f>J40</f>
        <v>253</v>
      </c>
      <c r="AO10" s="95">
        <f>J41</f>
        <v>269</v>
      </c>
      <c r="AP10" s="95">
        <f>J42</f>
        <v>283</v>
      </c>
      <c r="AQ10" s="95">
        <f>J43</f>
        <v>295</v>
      </c>
      <c r="AR10" s="95">
        <f>J44</f>
        <v>185</v>
      </c>
      <c r="AS10" s="95">
        <f>J45</f>
        <v>207</v>
      </c>
      <c r="AT10" s="95">
        <f>J46</f>
        <v>219</v>
      </c>
      <c r="AU10" s="145">
        <f>J47</f>
        <v>243</v>
      </c>
    </row>
    <row r="11" spans="2:47" s="102" customFormat="1" ht="17.100000000000001" customHeight="1" thickBot="1">
      <c r="B11" s="142" t="s">
        <v>11</v>
      </c>
      <c r="C11" s="24">
        <v>13</v>
      </c>
      <c r="D11" s="143">
        <v>2</v>
      </c>
      <c r="E11" s="147">
        <f>расчёт!E11</f>
        <v>30</v>
      </c>
      <c r="F11" s="148">
        <f>расчёт!F11</f>
        <v>30</v>
      </c>
      <c r="G11" s="148">
        <f>расчёт!G11</f>
        <v>30</v>
      </c>
      <c r="H11" s="148">
        <f>расчёт!H11</f>
        <v>30</v>
      </c>
      <c r="I11" s="148">
        <f>расчёт!I11</f>
        <v>30</v>
      </c>
      <c r="J11" s="148">
        <f>расчёт!J11</f>
        <v>30</v>
      </c>
      <c r="K11" s="149"/>
      <c r="L11" s="146">
        <f>K12</f>
        <v>19</v>
      </c>
      <c r="M11" s="95">
        <f>K13</f>
        <v>19</v>
      </c>
      <c r="N11" s="95">
        <f>K14</f>
        <v>19</v>
      </c>
      <c r="O11" s="95">
        <f>K15</f>
        <v>38</v>
      </c>
      <c r="P11" s="95">
        <f>K16</f>
        <v>38</v>
      </c>
      <c r="Q11" s="95">
        <f>K17</f>
        <v>38</v>
      </c>
      <c r="R11" s="95">
        <f>K18</f>
        <v>38</v>
      </c>
      <c r="S11" s="95">
        <f>K19</f>
        <v>57</v>
      </c>
      <c r="T11" s="95">
        <f>K20</f>
        <v>57</v>
      </c>
      <c r="U11" s="95">
        <f>K21</f>
        <v>57</v>
      </c>
      <c r="V11" s="95">
        <f>K22</f>
        <v>76</v>
      </c>
      <c r="W11" s="95">
        <f>K23</f>
        <v>76</v>
      </c>
      <c r="X11" s="95">
        <f>K24</f>
        <v>76</v>
      </c>
      <c r="Y11" s="95">
        <f>K25</f>
        <v>76</v>
      </c>
      <c r="Z11" s="95">
        <f>K26</f>
        <v>95</v>
      </c>
      <c r="AA11" s="95">
        <f>K27</f>
        <v>114</v>
      </c>
      <c r="AB11" s="95">
        <f>K28</f>
        <v>114</v>
      </c>
      <c r="AC11" s="95">
        <f>K29</f>
        <v>114</v>
      </c>
      <c r="AD11" s="95">
        <f>K30</f>
        <v>133</v>
      </c>
      <c r="AE11" s="95">
        <f>K31</f>
        <v>133</v>
      </c>
      <c r="AF11" s="95">
        <f>K32</f>
        <v>152</v>
      </c>
      <c r="AG11" s="95">
        <f>K33</f>
        <v>171</v>
      </c>
      <c r="AH11" s="145">
        <f>K34</f>
        <v>171</v>
      </c>
      <c r="AI11" s="146">
        <f>K35</f>
        <v>185</v>
      </c>
      <c r="AJ11" s="95">
        <f>K36</f>
        <v>199</v>
      </c>
      <c r="AK11" s="95">
        <f>K37</f>
        <v>213</v>
      </c>
      <c r="AL11" s="95">
        <f>K38</f>
        <v>225</v>
      </c>
      <c r="AM11" s="95">
        <f>K39</f>
        <v>243</v>
      </c>
      <c r="AN11" s="95">
        <f>K40</f>
        <v>253</v>
      </c>
      <c r="AO11" s="95">
        <f>K41</f>
        <v>269</v>
      </c>
      <c r="AP11" s="95">
        <f>K42</f>
        <v>283</v>
      </c>
      <c r="AQ11" s="95">
        <f>K43</f>
        <v>295</v>
      </c>
      <c r="AR11" s="95">
        <f>K44</f>
        <v>185</v>
      </c>
      <c r="AS11" s="95">
        <f>K45</f>
        <v>207</v>
      </c>
      <c r="AT11" s="95">
        <f>K46</f>
        <v>219</v>
      </c>
      <c r="AU11" s="145">
        <f>K47</f>
        <v>243</v>
      </c>
    </row>
    <row r="12" spans="2:47" s="102" customFormat="1" ht="17.100000000000001" customHeight="1">
      <c r="B12" s="142" t="s">
        <v>12</v>
      </c>
      <c r="C12" s="24">
        <v>17</v>
      </c>
      <c r="D12" s="143">
        <v>3</v>
      </c>
      <c r="E12" s="150">
        <f>расчёт!E12</f>
        <v>57</v>
      </c>
      <c r="F12" s="151">
        <f>расчёт!F12</f>
        <v>38</v>
      </c>
      <c r="G12" s="151">
        <f>расчёт!G12</f>
        <v>19</v>
      </c>
      <c r="H12" s="151">
        <f>расчёт!H12</f>
        <v>19</v>
      </c>
      <c r="I12" s="151">
        <f>расчёт!I12</f>
        <v>19</v>
      </c>
      <c r="J12" s="151">
        <f>расчёт!J12</f>
        <v>19</v>
      </c>
      <c r="K12" s="151">
        <f>расчёт!K12</f>
        <v>19</v>
      </c>
      <c r="L12" s="96"/>
      <c r="M12" s="95">
        <f>L13</f>
        <v>19</v>
      </c>
      <c r="N12" s="95">
        <f>L14</f>
        <v>19</v>
      </c>
      <c r="O12" s="95">
        <f>L15</f>
        <v>19</v>
      </c>
      <c r="P12" s="95">
        <f>L16</f>
        <v>19</v>
      </c>
      <c r="Q12" s="95">
        <f>L17</f>
        <v>19</v>
      </c>
      <c r="R12" s="95">
        <f>L18</f>
        <v>19</v>
      </c>
      <c r="S12" s="95">
        <f>L19</f>
        <v>38</v>
      </c>
      <c r="T12" s="95">
        <f>L20</f>
        <v>38</v>
      </c>
      <c r="U12" s="95">
        <f>L21</f>
        <v>38</v>
      </c>
      <c r="V12" s="95">
        <f>L22</f>
        <v>57</v>
      </c>
      <c r="W12" s="95">
        <f>L23</f>
        <v>57</v>
      </c>
      <c r="X12" s="95">
        <f>L24</f>
        <v>57</v>
      </c>
      <c r="Y12" s="95">
        <f>L25</f>
        <v>57</v>
      </c>
      <c r="Z12" s="95">
        <f>L26</f>
        <v>76</v>
      </c>
      <c r="AA12" s="95">
        <f>L27</f>
        <v>95</v>
      </c>
      <c r="AB12" s="95">
        <f>L28</f>
        <v>95</v>
      </c>
      <c r="AC12" s="95">
        <f>L29</f>
        <v>95</v>
      </c>
      <c r="AD12" s="95">
        <f>L30</f>
        <v>114</v>
      </c>
      <c r="AE12" s="95">
        <f>L31</f>
        <v>114</v>
      </c>
      <c r="AF12" s="95">
        <f>L32</f>
        <v>133</v>
      </c>
      <c r="AG12" s="95">
        <f>L33</f>
        <v>152</v>
      </c>
      <c r="AH12" s="145">
        <f>L34</f>
        <v>152</v>
      </c>
      <c r="AI12" s="146">
        <f>L35</f>
        <v>166</v>
      </c>
      <c r="AJ12" s="95">
        <f>L36</f>
        <v>180</v>
      </c>
      <c r="AK12" s="95">
        <f>L37</f>
        <v>194</v>
      </c>
      <c r="AL12" s="95">
        <f>L38</f>
        <v>206</v>
      </c>
      <c r="AM12" s="95">
        <f>L39</f>
        <v>224</v>
      </c>
      <c r="AN12" s="95">
        <f>L40</f>
        <v>234</v>
      </c>
      <c r="AO12" s="95">
        <f>L41</f>
        <v>250</v>
      </c>
      <c r="AP12" s="95">
        <f>L42</f>
        <v>264</v>
      </c>
      <c r="AQ12" s="95">
        <f>L43</f>
        <v>276</v>
      </c>
      <c r="AR12" s="95">
        <f>L44</f>
        <v>166</v>
      </c>
      <c r="AS12" s="95">
        <f>L45</f>
        <v>188</v>
      </c>
      <c r="AT12" s="95">
        <f>L46</f>
        <v>200</v>
      </c>
      <c r="AU12" s="145">
        <f>L47</f>
        <v>224</v>
      </c>
    </row>
    <row r="13" spans="2:47" s="102" customFormat="1" ht="17.100000000000001" customHeight="1">
      <c r="B13" s="142" t="s">
        <v>13</v>
      </c>
      <c r="C13" s="24">
        <v>19</v>
      </c>
      <c r="D13" s="143">
        <v>3</v>
      </c>
      <c r="E13" s="144">
        <f>расчёт!E13</f>
        <v>57</v>
      </c>
      <c r="F13" s="95">
        <f>расчёт!F13</f>
        <v>38</v>
      </c>
      <c r="G13" s="95">
        <f>расчёт!G13</f>
        <v>19</v>
      </c>
      <c r="H13" s="95">
        <f>расчёт!H13</f>
        <v>19</v>
      </c>
      <c r="I13" s="95">
        <f>расчёт!I13</f>
        <v>19</v>
      </c>
      <c r="J13" s="95">
        <f>расчёт!J13</f>
        <v>19</v>
      </c>
      <c r="K13" s="95">
        <f>расчёт!K13</f>
        <v>19</v>
      </c>
      <c r="L13" s="95">
        <f>расчёт!L13</f>
        <v>19</v>
      </c>
      <c r="M13" s="96"/>
      <c r="N13" s="95">
        <f>M14</f>
        <v>19</v>
      </c>
      <c r="O13" s="95">
        <f>M15</f>
        <v>19</v>
      </c>
      <c r="P13" s="95">
        <f>M16</f>
        <v>19</v>
      </c>
      <c r="Q13" s="95">
        <f>M17</f>
        <v>19</v>
      </c>
      <c r="R13" s="95">
        <f>M18</f>
        <v>19</v>
      </c>
      <c r="S13" s="95">
        <f>M19</f>
        <v>38</v>
      </c>
      <c r="T13" s="95">
        <f>M20</f>
        <v>38</v>
      </c>
      <c r="U13" s="95">
        <f>M21</f>
        <v>38</v>
      </c>
      <c r="V13" s="95">
        <f>M22</f>
        <v>57</v>
      </c>
      <c r="W13" s="95">
        <f>M23</f>
        <v>57</v>
      </c>
      <c r="X13" s="95">
        <f>M24</f>
        <v>57</v>
      </c>
      <c r="Y13" s="95">
        <f>M25</f>
        <v>57</v>
      </c>
      <c r="Z13" s="95">
        <f>M26</f>
        <v>76</v>
      </c>
      <c r="AA13" s="95">
        <f>M27</f>
        <v>95</v>
      </c>
      <c r="AB13" s="95">
        <f>M28</f>
        <v>95</v>
      </c>
      <c r="AC13" s="95">
        <f>M29</f>
        <v>95</v>
      </c>
      <c r="AD13" s="95">
        <f>M30</f>
        <v>114</v>
      </c>
      <c r="AE13" s="95">
        <f>M31</f>
        <v>114</v>
      </c>
      <c r="AF13" s="95">
        <f>M32</f>
        <v>133</v>
      </c>
      <c r="AG13" s="95">
        <f>M33</f>
        <v>152</v>
      </c>
      <c r="AH13" s="145">
        <f>M34</f>
        <v>152</v>
      </c>
      <c r="AI13" s="146">
        <f>M35</f>
        <v>166</v>
      </c>
      <c r="AJ13" s="95">
        <f>M36</f>
        <v>180</v>
      </c>
      <c r="AK13" s="95">
        <f>M37</f>
        <v>194</v>
      </c>
      <c r="AL13" s="95">
        <f>M38</f>
        <v>206</v>
      </c>
      <c r="AM13" s="95">
        <f>M39</f>
        <v>224</v>
      </c>
      <c r="AN13" s="95">
        <f>M40</f>
        <v>234</v>
      </c>
      <c r="AO13" s="95">
        <f>M41</f>
        <v>250</v>
      </c>
      <c r="AP13" s="95">
        <f>M42</f>
        <v>264</v>
      </c>
      <c r="AQ13" s="95">
        <f>M43</f>
        <v>276</v>
      </c>
      <c r="AR13" s="95">
        <f>M44</f>
        <v>166</v>
      </c>
      <c r="AS13" s="95">
        <f>M45</f>
        <v>188</v>
      </c>
      <c r="AT13" s="95">
        <f>M46</f>
        <v>200</v>
      </c>
      <c r="AU13" s="145">
        <f>M47</f>
        <v>224</v>
      </c>
    </row>
    <row r="14" spans="2:47" s="102" customFormat="1" ht="17.100000000000001" customHeight="1">
      <c r="B14" s="142" t="s">
        <v>14</v>
      </c>
      <c r="C14" s="24">
        <v>24</v>
      </c>
      <c r="D14" s="143">
        <v>3</v>
      </c>
      <c r="E14" s="144">
        <f>расчёт!E14</f>
        <v>57</v>
      </c>
      <c r="F14" s="95">
        <f>расчёт!F14</f>
        <v>38</v>
      </c>
      <c r="G14" s="95">
        <f>расчёт!G14</f>
        <v>19</v>
      </c>
      <c r="H14" s="95">
        <f>расчёт!H14</f>
        <v>19</v>
      </c>
      <c r="I14" s="95">
        <f>расчёт!I14</f>
        <v>19</v>
      </c>
      <c r="J14" s="95">
        <f>расчёт!J14</f>
        <v>19</v>
      </c>
      <c r="K14" s="95">
        <f>расчёт!K14</f>
        <v>19</v>
      </c>
      <c r="L14" s="95">
        <f>расчёт!L14</f>
        <v>19</v>
      </c>
      <c r="M14" s="95">
        <f>расчёт!M14</f>
        <v>19</v>
      </c>
      <c r="N14" s="96"/>
      <c r="O14" s="95">
        <f>N15</f>
        <v>19</v>
      </c>
      <c r="P14" s="95">
        <f>N16</f>
        <v>19</v>
      </c>
      <c r="Q14" s="95">
        <f>N17</f>
        <v>19</v>
      </c>
      <c r="R14" s="95">
        <f>N18</f>
        <v>19</v>
      </c>
      <c r="S14" s="95">
        <f>N19</f>
        <v>38</v>
      </c>
      <c r="T14" s="95">
        <f>N20</f>
        <v>38</v>
      </c>
      <c r="U14" s="95">
        <f>N21</f>
        <v>38</v>
      </c>
      <c r="V14" s="95">
        <f>N22</f>
        <v>57</v>
      </c>
      <c r="W14" s="95">
        <f>N23</f>
        <v>57</v>
      </c>
      <c r="X14" s="95">
        <f>N24</f>
        <v>57</v>
      </c>
      <c r="Y14" s="95">
        <f>N25</f>
        <v>57</v>
      </c>
      <c r="Z14" s="95">
        <f>N26</f>
        <v>76</v>
      </c>
      <c r="AA14" s="95">
        <f>N27</f>
        <v>95</v>
      </c>
      <c r="AB14" s="95">
        <f>N28</f>
        <v>95</v>
      </c>
      <c r="AC14" s="95">
        <f>N29</f>
        <v>95</v>
      </c>
      <c r="AD14" s="95">
        <f>N30</f>
        <v>114</v>
      </c>
      <c r="AE14" s="95">
        <f>N31</f>
        <v>114</v>
      </c>
      <c r="AF14" s="95">
        <f>N32</f>
        <v>133</v>
      </c>
      <c r="AG14" s="95">
        <f>N33</f>
        <v>152</v>
      </c>
      <c r="AH14" s="145">
        <f>N34</f>
        <v>152</v>
      </c>
      <c r="AI14" s="146">
        <f>N35</f>
        <v>166</v>
      </c>
      <c r="AJ14" s="95">
        <f>N36</f>
        <v>180</v>
      </c>
      <c r="AK14" s="95">
        <f>N37</f>
        <v>194</v>
      </c>
      <c r="AL14" s="95">
        <f>N38</f>
        <v>206</v>
      </c>
      <c r="AM14" s="95">
        <f>N39</f>
        <v>224</v>
      </c>
      <c r="AN14" s="95">
        <f>N40</f>
        <v>234</v>
      </c>
      <c r="AO14" s="95">
        <f>N41</f>
        <v>250</v>
      </c>
      <c r="AP14" s="95">
        <f>N42</f>
        <v>264</v>
      </c>
      <c r="AQ14" s="95">
        <f>N43</f>
        <v>276</v>
      </c>
      <c r="AR14" s="95">
        <f>N44</f>
        <v>166</v>
      </c>
      <c r="AS14" s="95">
        <f>N45</f>
        <v>188</v>
      </c>
      <c r="AT14" s="95">
        <f>N46</f>
        <v>200</v>
      </c>
      <c r="AU14" s="145">
        <f>N47</f>
        <v>224</v>
      </c>
    </row>
    <row r="15" spans="2:47" s="102" customFormat="1" ht="17.100000000000001" customHeight="1">
      <c r="B15" s="142" t="s">
        <v>15</v>
      </c>
      <c r="C15" s="24">
        <v>27</v>
      </c>
      <c r="D15" s="143">
        <v>4</v>
      </c>
      <c r="E15" s="144">
        <f>расчёт!E15</f>
        <v>76</v>
      </c>
      <c r="F15" s="95">
        <f>расчёт!F15</f>
        <v>57</v>
      </c>
      <c r="G15" s="95">
        <f>расчёт!G15</f>
        <v>38</v>
      </c>
      <c r="H15" s="95">
        <f>расчёт!H15</f>
        <v>38</v>
      </c>
      <c r="I15" s="95">
        <f>расчёт!I15</f>
        <v>38</v>
      </c>
      <c r="J15" s="95">
        <f>расчёт!J15</f>
        <v>38</v>
      </c>
      <c r="K15" s="95">
        <f>расчёт!K15</f>
        <v>38</v>
      </c>
      <c r="L15" s="95">
        <f>расчёт!L15</f>
        <v>19</v>
      </c>
      <c r="M15" s="95">
        <f>расчёт!M15</f>
        <v>19</v>
      </c>
      <c r="N15" s="95">
        <f>расчёт!N15</f>
        <v>19</v>
      </c>
      <c r="O15" s="96"/>
      <c r="P15" s="95">
        <f>O16</f>
        <v>19</v>
      </c>
      <c r="Q15" s="95">
        <f>O17</f>
        <v>19</v>
      </c>
      <c r="R15" s="95">
        <f>O18</f>
        <v>19</v>
      </c>
      <c r="S15" s="95">
        <f>O19</f>
        <v>19</v>
      </c>
      <c r="T15" s="95">
        <f>O20</f>
        <v>19</v>
      </c>
      <c r="U15" s="95">
        <f>O21</f>
        <v>19</v>
      </c>
      <c r="V15" s="95">
        <f>O22</f>
        <v>38</v>
      </c>
      <c r="W15" s="95">
        <f>O23</f>
        <v>38</v>
      </c>
      <c r="X15" s="95">
        <f>O24</f>
        <v>38</v>
      </c>
      <c r="Y15" s="95">
        <f>O25</f>
        <v>38</v>
      </c>
      <c r="Z15" s="95">
        <f>O26</f>
        <v>57</v>
      </c>
      <c r="AA15" s="95">
        <f>O27</f>
        <v>76</v>
      </c>
      <c r="AB15" s="95">
        <f>O28</f>
        <v>76</v>
      </c>
      <c r="AC15" s="95">
        <f>O29</f>
        <v>76</v>
      </c>
      <c r="AD15" s="95">
        <f>O30</f>
        <v>95</v>
      </c>
      <c r="AE15" s="95">
        <f>O31</f>
        <v>95</v>
      </c>
      <c r="AF15" s="95">
        <f>O32</f>
        <v>114</v>
      </c>
      <c r="AG15" s="95">
        <f>O33</f>
        <v>133</v>
      </c>
      <c r="AH15" s="145">
        <f>O34</f>
        <v>133</v>
      </c>
      <c r="AI15" s="146">
        <f>O35</f>
        <v>147</v>
      </c>
      <c r="AJ15" s="95">
        <f>O36</f>
        <v>161</v>
      </c>
      <c r="AK15" s="95">
        <f>O37</f>
        <v>175</v>
      </c>
      <c r="AL15" s="95">
        <f>O38</f>
        <v>187</v>
      </c>
      <c r="AM15" s="95">
        <f>O39</f>
        <v>205</v>
      </c>
      <c r="AN15" s="95">
        <f>O40</f>
        <v>215</v>
      </c>
      <c r="AO15" s="95">
        <f>O41</f>
        <v>231</v>
      </c>
      <c r="AP15" s="95">
        <f>O42</f>
        <v>245</v>
      </c>
      <c r="AQ15" s="95">
        <f>O43</f>
        <v>257</v>
      </c>
      <c r="AR15" s="95">
        <f>O44</f>
        <v>147</v>
      </c>
      <c r="AS15" s="95">
        <f>O45</f>
        <v>169</v>
      </c>
      <c r="AT15" s="95">
        <f>O46</f>
        <v>181</v>
      </c>
      <c r="AU15" s="145">
        <f>O47</f>
        <v>205</v>
      </c>
    </row>
    <row r="16" spans="2:47" s="102" customFormat="1" ht="17.100000000000001" customHeight="1">
      <c r="B16" s="142" t="s">
        <v>16</v>
      </c>
      <c r="C16" s="24">
        <v>28</v>
      </c>
      <c r="D16" s="143">
        <v>4</v>
      </c>
      <c r="E16" s="144">
        <f>расчёт!E16</f>
        <v>76</v>
      </c>
      <c r="F16" s="95">
        <f>расчёт!F16</f>
        <v>57</v>
      </c>
      <c r="G16" s="95">
        <f>расчёт!G16</f>
        <v>38</v>
      </c>
      <c r="H16" s="95">
        <f>расчёт!H16</f>
        <v>38</v>
      </c>
      <c r="I16" s="95">
        <f>расчёт!I16</f>
        <v>38</v>
      </c>
      <c r="J16" s="95">
        <f>расчёт!J16</f>
        <v>38</v>
      </c>
      <c r="K16" s="95">
        <f>расчёт!K16</f>
        <v>38</v>
      </c>
      <c r="L16" s="95">
        <f>расчёт!L16</f>
        <v>19</v>
      </c>
      <c r="M16" s="95">
        <f>расчёт!M16</f>
        <v>19</v>
      </c>
      <c r="N16" s="95">
        <f>расчёт!N16</f>
        <v>19</v>
      </c>
      <c r="O16" s="95">
        <f>расчёт!O16</f>
        <v>19</v>
      </c>
      <c r="P16" s="96"/>
      <c r="Q16" s="95">
        <f>P17</f>
        <v>19</v>
      </c>
      <c r="R16" s="95">
        <f>P18</f>
        <v>19</v>
      </c>
      <c r="S16" s="95">
        <f>P19</f>
        <v>19</v>
      </c>
      <c r="T16" s="95">
        <f>P20</f>
        <v>19</v>
      </c>
      <c r="U16" s="95">
        <f>P21</f>
        <v>19</v>
      </c>
      <c r="V16" s="95">
        <f>P22</f>
        <v>38</v>
      </c>
      <c r="W16" s="95">
        <f>P23</f>
        <v>38</v>
      </c>
      <c r="X16" s="95">
        <f>P24</f>
        <v>38</v>
      </c>
      <c r="Y16" s="95">
        <f>P25</f>
        <v>38</v>
      </c>
      <c r="Z16" s="95">
        <f>P26</f>
        <v>57</v>
      </c>
      <c r="AA16" s="95">
        <f>P27</f>
        <v>76</v>
      </c>
      <c r="AB16" s="95">
        <f>P28</f>
        <v>76</v>
      </c>
      <c r="AC16" s="95">
        <f>P29</f>
        <v>76</v>
      </c>
      <c r="AD16" s="95">
        <f>P30</f>
        <v>95</v>
      </c>
      <c r="AE16" s="95">
        <f>P31</f>
        <v>95</v>
      </c>
      <c r="AF16" s="95">
        <f>P32</f>
        <v>114</v>
      </c>
      <c r="AG16" s="95">
        <f>P33</f>
        <v>133</v>
      </c>
      <c r="AH16" s="145">
        <f>P34</f>
        <v>133</v>
      </c>
      <c r="AI16" s="146">
        <f>P35</f>
        <v>147</v>
      </c>
      <c r="AJ16" s="95">
        <f>P36</f>
        <v>161</v>
      </c>
      <c r="AK16" s="95">
        <f>P37</f>
        <v>175</v>
      </c>
      <c r="AL16" s="95">
        <f>P38</f>
        <v>187</v>
      </c>
      <c r="AM16" s="95">
        <f>P39</f>
        <v>205</v>
      </c>
      <c r="AN16" s="95">
        <f>P40</f>
        <v>215</v>
      </c>
      <c r="AO16" s="95">
        <f>P41</f>
        <v>231</v>
      </c>
      <c r="AP16" s="95">
        <f>P42</f>
        <v>245</v>
      </c>
      <c r="AQ16" s="95">
        <f>P43</f>
        <v>257</v>
      </c>
      <c r="AR16" s="95">
        <f>P44</f>
        <v>147</v>
      </c>
      <c r="AS16" s="95">
        <f>P45</f>
        <v>169</v>
      </c>
      <c r="AT16" s="95">
        <f>P46</f>
        <v>181</v>
      </c>
      <c r="AU16" s="145">
        <f>P47</f>
        <v>205</v>
      </c>
    </row>
    <row r="17" spans="2:47" s="102" customFormat="1" ht="17.100000000000001" customHeight="1">
      <c r="B17" s="142" t="s">
        <v>17</v>
      </c>
      <c r="C17" s="24">
        <v>30</v>
      </c>
      <c r="D17" s="143">
        <v>4</v>
      </c>
      <c r="E17" s="144">
        <f>расчёт!E17</f>
        <v>76</v>
      </c>
      <c r="F17" s="95">
        <f>расчёт!F17</f>
        <v>57</v>
      </c>
      <c r="G17" s="95">
        <f>расчёт!G17</f>
        <v>38</v>
      </c>
      <c r="H17" s="95">
        <f>расчёт!H17</f>
        <v>38</v>
      </c>
      <c r="I17" s="95">
        <f>расчёт!I17</f>
        <v>38</v>
      </c>
      <c r="J17" s="95">
        <f>расчёт!J17</f>
        <v>38</v>
      </c>
      <c r="K17" s="95">
        <f>расчёт!K17</f>
        <v>38</v>
      </c>
      <c r="L17" s="95">
        <f>расчёт!L17</f>
        <v>19</v>
      </c>
      <c r="M17" s="95">
        <f>расчёт!M17</f>
        <v>19</v>
      </c>
      <c r="N17" s="95">
        <f>расчёт!N17</f>
        <v>19</v>
      </c>
      <c r="O17" s="95">
        <f>расчёт!O17</f>
        <v>19</v>
      </c>
      <c r="P17" s="95">
        <f>расчёт!P17</f>
        <v>19</v>
      </c>
      <c r="Q17" s="96"/>
      <c r="R17" s="95">
        <f>Q18</f>
        <v>19</v>
      </c>
      <c r="S17" s="95">
        <f>Q19</f>
        <v>19</v>
      </c>
      <c r="T17" s="95">
        <f>Q20</f>
        <v>19</v>
      </c>
      <c r="U17" s="95">
        <f>Q21</f>
        <v>19</v>
      </c>
      <c r="V17" s="95">
        <f>Q22</f>
        <v>38</v>
      </c>
      <c r="W17" s="95">
        <f>Q23</f>
        <v>38</v>
      </c>
      <c r="X17" s="95">
        <f>Q24</f>
        <v>38</v>
      </c>
      <c r="Y17" s="95">
        <f>Q25</f>
        <v>38</v>
      </c>
      <c r="Z17" s="95">
        <f>Q26</f>
        <v>57</v>
      </c>
      <c r="AA17" s="95">
        <f>Q27</f>
        <v>76</v>
      </c>
      <c r="AB17" s="95">
        <f>Q28</f>
        <v>76</v>
      </c>
      <c r="AC17" s="95">
        <f>Q29</f>
        <v>76</v>
      </c>
      <c r="AD17" s="95">
        <f>Q30</f>
        <v>95</v>
      </c>
      <c r="AE17" s="95">
        <f>Q31</f>
        <v>95</v>
      </c>
      <c r="AF17" s="95">
        <f>Q32</f>
        <v>114</v>
      </c>
      <c r="AG17" s="95">
        <f>Q33</f>
        <v>133</v>
      </c>
      <c r="AH17" s="145">
        <f>Q34</f>
        <v>133</v>
      </c>
      <c r="AI17" s="146">
        <f>Q35</f>
        <v>147</v>
      </c>
      <c r="AJ17" s="95">
        <f>Q36</f>
        <v>161</v>
      </c>
      <c r="AK17" s="95">
        <f>Q37</f>
        <v>175</v>
      </c>
      <c r="AL17" s="95">
        <f>Q38</f>
        <v>187</v>
      </c>
      <c r="AM17" s="95">
        <f>Q39</f>
        <v>205</v>
      </c>
      <c r="AN17" s="95">
        <f>Q40</f>
        <v>215</v>
      </c>
      <c r="AO17" s="95">
        <f>Q41</f>
        <v>231</v>
      </c>
      <c r="AP17" s="95">
        <f>Q42</f>
        <v>245</v>
      </c>
      <c r="AQ17" s="95">
        <f>Q43</f>
        <v>257</v>
      </c>
      <c r="AR17" s="95">
        <f>Q44</f>
        <v>147</v>
      </c>
      <c r="AS17" s="95">
        <f>Q45</f>
        <v>169</v>
      </c>
      <c r="AT17" s="95">
        <f>Q46</f>
        <v>181</v>
      </c>
      <c r="AU17" s="145">
        <f>Q47</f>
        <v>205</v>
      </c>
    </row>
    <row r="18" spans="2:47" s="102" customFormat="1" ht="17.100000000000001" customHeight="1">
      <c r="B18" s="142" t="s">
        <v>18</v>
      </c>
      <c r="C18" s="24">
        <v>33</v>
      </c>
      <c r="D18" s="143">
        <v>4</v>
      </c>
      <c r="E18" s="144">
        <f>расчёт!E18</f>
        <v>76</v>
      </c>
      <c r="F18" s="95">
        <f>расчёт!F18</f>
        <v>57</v>
      </c>
      <c r="G18" s="95">
        <f>расчёт!G18</f>
        <v>38</v>
      </c>
      <c r="H18" s="95">
        <f>расчёт!H18</f>
        <v>38</v>
      </c>
      <c r="I18" s="95">
        <f>расчёт!I18</f>
        <v>38</v>
      </c>
      <c r="J18" s="95">
        <f>расчёт!J18</f>
        <v>38</v>
      </c>
      <c r="K18" s="95">
        <f>расчёт!K18</f>
        <v>38</v>
      </c>
      <c r="L18" s="95">
        <f>расчёт!L18</f>
        <v>19</v>
      </c>
      <c r="M18" s="95">
        <f>расчёт!M18</f>
        <v>19</v>
      </c>
      <c r="N18" s="95">
        <f>расчёт!N18</f>
        <v>19</v>
      </c>
      <c r="O18" s="95">
        <f>расчёт!O18</f>
        <v>19</v>
      </c>
      <c r="P18" s="95">
        <f>расчёт!P18</f>
        <v>19</v>
      </c>
      <c r="Q18" s="95">
        <f>расчёт!Q18</f>
        <v>19</v>
      </c>
      <c r="R18" s="96"/>
      <c r="S18" s="95">
        <f>R19</f>
        <v>19</v>
      </c>
      <c r="T18" s="95">
        <f>R20</f>
        <v>19</v>
      </c>
      <c r="U18" s="95">
        <f>R21</f>
        <v>19</v>
      </c>
      <c r="V18" s="95">
        <f>R22</f>
        <v>38</v>
      </c>
      <c r="W18" s="95">
        <f>R23</f>
        <v>38</v>
      </c>
      <c r="X18" s="95">
        <f>R24</f>
        <v>38</v>
      </c>
      <c r="Y18" s="95">
        <f>R25</f>
        <v>38</v>
      </c>
      <c r="Z18" s="95">
        <f>R26</f>
        <v>57</v>
      </c>
      <c r="AA18" s="95">
        <f>R27</f>
        <v>76</v>
      </c>
      <c r="AB18" s="95">
        <f>R28</f>
        <v>76</v>
      </c>
      <c r="AC18" s="95">
        <f>R29</f>
        <v>76</v>
      </c>
      <c r="AD18" s="95">
        <f>R30</f>
        <v>95</v>
      </c>
      <c r="AE18" s="95">
        <f>R31</f>
        <v>95</v>
      </c>
      <c r="AF18" s="95">
        <f>R32</f>
        <v>114</v>
      </c>
      <c r="AG18" s="95">
        <f>R33</f>
        <v>133</v>
      </c>
      <c r="AH18" s="145">
        <f>R34</f>
        <v>133</v>
      </c>
      <c r="AI18" s="146">
        <f>R35</f>
        <v>147</v>
      </c>
      <c r="AJ18" s="95">
        <f>R36</f>
        <v>161</v>
      </c>
      <c r="AK18" s="95">
        <f>R37</f>
        <v>175</v>
      </c>
      <c r="AL18" s="95">
        <f>R38</f>
        <v>187</v>
      </c>
      <c r="AM18" s="95">
        <f>R39</f>
        <v>205</v>
      </c>
      <c r="AN18" s="95">
        <f>R40</f>
        <v>215</v>
      </c>
      <c r="AO18" s="95">
        <f>R41</f>
        <v>231</v>
      </c>
      <c r="AP18" s="95">
        <f>R42</f>
        <v>245</v>
      </c>
      <c r="AQ18" s="95">
        <f>R43</f>
        <v>257</v>
      </c>
      <c r="AR18" s="95">
        <f>R44</f>
        <v>147</v>
      </c>
      <c r="AS18" s="95">
        <f>R45</f>
        <v>169</v>
      </c>
      <c r="AT18" s="95">
        <f>R46</f>
        <v>181</v>
      </c>
      <c r="AU18" s="145">
        <f>R47</f>
        <v>205</v>
      </c>
    </row>
    <row r="19" spans="2:47" s="102" customFormat="1" ht="17.100000000000001" customHeight="1">
      <c r="B19" s="142" t="s">
        <v>19</v>
      </c>
      <c r="C19" s="24">
        <v>36</v>
      </c>
      <c r="D19" s="143">
        <v>5</v>
      </c>
      <c r="E19" s="144">
        <f>расчёт!E19</f>
        <v>95</v>
      </c>
      <c r="F19" s="95">
        <f>расчёт!F19</f>
        <v>76</v>
      </c>
      <c r="G19" s="95">
        <f>расчёт!G19</f>
        <v>57</v>
      </c>
      <c r="H19" s="95">
        <f>расчёт!H19</f>
        <v>57</v>
      </c>
      <c r="I19" s="95">
        <f>расчёт!I19</f>
        <v>57</v>
      </c>
      <c r="J19" s="95">
        <f>расчёт!J19</f>
        <v>57</v>
      </c>
      <c r="K19" s="95">
        <f>расчёт!K19</f>
        <v>57</v>
      </c>
      <c r="L19" s="95">
        <f>расчёт!L19</f>
        <v>38</v>
      </c>
      <c r="M19" s="95">
        <f>расчёт!M19</f>
        <v>38</v>
      </c>
      <c r="N19" s="95">
        <f>расчёт!N19</f>
        <v>38</v>
      </c>
      <c r="O19" s="95">
        <f>расчёт!O19</f>
        <v>19</v>
      </c>
      <c r="P19" s="95">
        <f>расчёт!P19</f>
        <v>19</v>
      </c>
      <c r="Q19" s="95">
        <f>расчёт!Q19</f>
        <v>19</v>
      </c>
      <c r="R19" s="95">
        <f>расчёт!R19</f>
        <v>19</v>
      </c>
      <c r="S19" s="96"/>
      <c r="T19" s="95">
        <f>S20</f>
        <v>19</v>
      </c>
      <c r="U19" s="95">
        <f>S21</f>
        <v>19</v>
      </c>
      <c r="V19" s="95">
        <f>S22</f>
        <v>19</v>
      </c>
      <c r="W19" s="95">
        <f>S23</f>
        <v>19</v>
      </c>
      <c r="X19" s="95">
        <f>S24</f>
        <v>19</v>
      </c>
      <c r="Y19" s="95">
        <f>S25</f>
        <v>19</v>
      </c>
      <c r="Z19" s="95">
        <f>S26</f>
        <v>38</v>
      </c>
      <c r="AA19" s="95">
        <f>S27</f>
        <v>57</v>
      </c>
      <c r="AB19" s="95">
        <f>S28</f>
        <v>57</v>
      </c>
      <c r="AC19" s="95">
        <f>S29</f>
        <v>57</v>
      </c>
      <c r="AD19" s="95">
        <f>S30</f>
        <v>76</v>
      </c>
      <c r="AE19" s="95">
        <f>S31</f>
        <v>76</v>
      </c>
      <c r="AF19" s="95">
        <f>S32</f>
        <v>95</v>
      </c>
      <c r="AG19" s="95">
        <f>S33</f>
        <v>114</v>
      </c>
      <c r="AH19" s="145">
        <f>S34</f>
        <v>114</v>
      </c>
      <c r="AI19" s="146">
        <f>S35</f>
        <v>128</v>
      </c>
      <c r="AJ19" s="95">
        <f>S36</f>
        <v>142</v>
      </c>
      <c r="AK19" s="95">
        <f>S37</f>
        <v>156</v>
      </c>
      <c r="AL19" s="95">
        <f>S38</f>
        <v>168</v>
      </c>
      <c r="AM19" s="95">
        <f>S39</f>
        <v>186</v>
      </c>
      <c r="AN19" s="95">
        <f>S40</f>
        <v>196</v>
      </c>
      <c r="AO19" s="95">
        <f>S41</f>
        <v>212</v>
      </c>
      <c r="AP19" s="95">
        <f>S42</f>
        <v>226</v>
      </c>
      <c r="AQ19" s="95">
        <f>S43</f>
        <v>238</v>
      </c>
      <c r="AR19" s="95">
        <f>S44</f>
        <v>128</v>
      </c>
      <c r="AS19" s="95">
        <f>S45</f>
        <v>150</v>
      </c>
      <c r="AT19" s="95">
        <f>S46</f>
        <v>162</v>
      </c>
      <c r="AU19" s="145">
        <f>S47</f>
        <v>186</v>
      </c>
    </row>
    <row r="20" spans="2:47" s="102" customFormat="1" ht="17.100000000000001" customHeight="1">
      <c r="B20" s="142" t="s">
        <v>20</v>
      </c>
      <c r="C20" s="24">
        <v>39</v>
      </c>
      <c r="D20" s="143">
        <v>5</v>
      </c>
      <c r="E20" s="144">
        <f>расчёт!E20</f>
        <v>95</v>
      </c>
      <c r="F20" s="95">
        <f>расчёт!F20</f>
        <v>76</v>
      </c>
      <c r="G20" s="95">
        <f>расчёт!G20</f>
        <v>57</v>
      </c>
      <c r="H20" s="95">
        <f>расчёт!H20</f>
        <v>57</v>
      </c>
      <c r="I20" s="95">
        <f>расчёт!I20</f>
        <v>57</v>
      </c>
      <c r="J20" s="95">
        <f>расчёт!J20</f>
        <v>57</v>
      </c>
      <c r="K20" s="95">
        <f>расчёт!K20</f>
        <v>57</v>
      </c>
      <c r="L20" s="95">
        <f>расчёт!L20</f>
        <v>38</v>
      </c>
      <c r="M20" s="95">
        <f>расчёт!M20</f>
        <v>38</v>
      </c>
      <c r="N20" s="95">
        <f>расчёт!N20</f>
        <v>38</v>
      </c>
      <c r="O20" s="95">
        <f>расчёт!O20</f>
        <v>19</v>
      </c>
      <c r="P20" s="95">
        <f>расчёт!P20</f>
        <v>19</v>
      </c>
      <c r="Q20" s="95">
        <f>расчёт!Q20</f>
        <v>19</v>
      </c>
      <c r="R20" s="95">
        <f>расчёт!R20</f>
        <v>19</v>
      </c>
      <c r="S20" s="95">
        <f>расчёт!S20</f>
        <v>19</v>
      </c>
      <c r="T20" s="96"/>
      <c r="U20" s="95">
        <f>T21</f>
        <v>19</v>
      </c>
      <c r="V20" s="95">
        <f>T22</f>
        <v>19</v>
      </c>
      <c r="W20" s="95">
        <f>T23</f>
        <v>19</v>
      </c>
      <c r="X20" s="95">
        <f>T24</f>
        <v>19</v>
      </c>
      <c r="Y20" s="95">
        <f>T25</f>
        <v>19</v>
      </c>
      <c r="Z20" s="95">
        <f>T26</f>
        <v>38</v>
      </c>
      <c r="AA20" s="95">
        <f>T27</f>
        <v>57</v>
      </c>
      <c r="AB20" s="95">
        <f>T28</f>
        <v>57</v>
      </c>
      <c r="AC20" s="95">
        <f>T29</f>
        <v>57</v>
      </c>
      <c r="AD20" s="95">
        <f>T30</f>
        <v>76</v>
      </c>
      <c r="AE20" s="95">
        <f>T31</f>
        <v>76</v>
      </c>
      <c r="AF20" s="95">
        <f>T32</f>
        <v>95</v>
      </c>
      <c r="AG20" s="95">
        <f>T33</f>
        <v>114</v>
      </c>
      <c r="AH20" s="145">
        <f>T34</f>
        <v>114</v>
      </c>
      <c r="AI20" s="146">
        <f>T35</f>
        <v>128</v>
      </c>
      <c r="AJ20" s="95">
        <f>T36</f>
        <v>142</v>
      </c>
      <c r="AK20" s="95">
        <f>T37</f>
        <v>156</v>
      </c>
      <c r="AL20" s="95">
        <f>T38</f>
        <v>168</v>
      </c>
      <c r="AM20" s="95">
        <f>T39</f>
        <v>186</v>
      </c>
      <c r="AN20" s="95">
        <f>T40</f>
        <v>196</v>
      </c>
      <c r="AO20" s="95">
        <f>T41</f>
        <v>212</v>
      </c>
      <c r="AP20" s="95">
        <f>T42</f>
        <v>226</v>
      </c>
      <c r="AQ20" s="95">
        <f>T43</f>
        <v>238</v>
      </c>
      <c r="AR20" s="95">
        <f>T44</f>
        <v>128</v>
      </c>
      <c r="AS20" s="95">
        <f>T45</f>
        <v>150</v>
      </c>
      <c r="AT20" s="95">
        <f>T46</f>
        <v>162</v>
      </c>
      <c r="AU20" s="145">
        <f>T47</f>
        <v>186</v>
      </c>
    </row>
    <row r="21" spans="2:47" s="102" customFormat="1" ht="17.100000000000001" customHeight="1">
      <c r="B21" s="142" t="s">
        <v>21</v>
      </c>
      <c r="C21" s="24">
        <v>43</v>
      </c>
      <c r="D21" s="143">
        <v>5</v>
      </c>
      <c r="E21" s="144">
        <f>расчёт!E21</f>
        <v>95</v>
      </c>
      <c r="F21" s="95">
        <f>расчёт!F21</f>
        <v>76</v>
      </c>
      <c r="G21" s="95">
        <f>расчёт!G21</f>
        <v>57</v>
      </c>
      <c r="H21" s="95">
        <f>расчёт!H21</f>
        <v>57</v>
      </c>
      <c r="I21" s="95">
        <f>расчёт!I21</f>
        <v>57</v>
      </c>
      <c r="J21" s="95">
        <f>расчёт!J21</f>
        <v>57</v>
      </c>
      <c r="K21" s="95">
        <f>расчёт!K21</f>
        <v>57</v>
      </c>
      <c r="L21" s="95">
        <f>расчёт!L21</f>
        <v>38</v>
      </c>
      <c r="M21" s="95">
        <f>расчёт!M21</f>
        <v>38</v>
      </c>
      <c r="N21" s="95">
        <f>расчёт!N21</f>
        <v>38</v>
      </c>
      <c r="O21" s="95">
        <f>расчёт!O21</f>
        <v>19</v>
      </c>
      <c r="P21" s="95">
        <f>расчёт!P21</f>
        <v>19</v>
      </c>
      <c r="Q21" s="95">
        <f>расчёт!Q21</f>
        <v>19</v>
      </c>
      <c r="R21" s="95">
        <f>расчёт!R21</f>
        <v>19</v>
      </c>
      <c r="S21" s="95">
        <f>расчёт!S21</f>
        <v>19</v>
      </c>
      <c r="T21" s="95">
        <f>расчёт!T21</f>
        <v>19</v>
      </c>
      <c r="U21" s="96"/>
      <c r="V21" s="95">
        <f>U22</f>
        <v>19</v>
      </c>
      <c r="W21" s="95">
        <f>U23</f>
        <v>19</v>
      </c>
      <c r="X21" s="95">
        <f>U24</f>
        <v>19</v>
      </c>
      <c r="Y21" s="95">
        <f>U25</f>
        <v>19</v>
      </c>
      <c r="Z21" s="95">
        <f>U26</f>
        <v>38</v>
      </c>
      <c r="AA21" s="95">
        <f>U27</f>
        <v>57</v>
      </c>
      <c r="AB21" s="95">
        <f>U28</f>
        <v>57</v>
      </c>
      <c r="AC21" s="95">
        <f>U29</f>
        <v>57</v>
      </c>
      <c r="AD21" s="95">
        <f>U30</f>
        <v>76</v>
      </c>
      <c r="AE21" s="95">
        <f>U31</f>
        <v>76</v>
      </c>
      <c r="AF21" s="95">
        <f>U32</f>
        <v>95</v>
      </c>
      <c r="AG21" s="95">
        <f>U33</f>
        <v>114</v>
      </c>
      <c r="AH21" s="145">
        <f>U34</f>
        <v>114</v>
      </c>
      <c r="AI21" s="146">
        <f>U35</f>
        <v>128</v>
      </c>
      <c r="AJ21" s="95">
        <f>U36</f>
        <v>142</v>
      </c>
      <c r="AK21" s="95">
        <f>U37</f>
        <v>156</v>
      </c>
      <c r="AL21" s="95">
        <f>U38</f>
        <v>168</v>
      </c>
      <c r="AM21" s="95">
        <f>U39</f>
        <v>186</v>
      </c>
      <c r="AN21" s="95">
        <f>U40</f>
        <v>196</v>
      </c>
      <c r="AO21" s="95">
        <f>U41</f>
        <v>212</v>
      </c>
      <c r="AP21" s="95">
        <f>U42</f>
        <v>226</v>
      </c>
      <c r="AQ21" s="95">
        <f>U43</f>
        <v>238</v>
      </c>
      <c r="AR21" s="95">
        <f>U44</f>
        <v>128</v>
      </c>
      <c r="AS21" s="95">
        <f>U45</f>
        <v>150</v>
      </c>
      <c r="AT21" s="95">
        <f>U46</f>
        <v>162</v>
      </c>
      <c r="AU21" s="145">
        <f>U47</f>
        <v>186</v>
      </c>
    </row>
    <row r="22" spans="2:47" s="102" customFormat="1" ht="17.100000000000001" customHeight="1">
      <c r="B22" s="142" t="s">
        <v>22</v>
      </c>
      <c r="C22" s="24">
        <v>47</v>
      </c>
      <c r="D22" s="143">
        <v>6</v>
      </c>
      <c r="E22" s="144">
        <f>расчёт!E22</f>
        <v>114</v>
      </c>
      <c r="F22" s="95">
        <f>расчёт!F22</f>
        <v>95</v>
      </c>
      <c r="G22" s="95">
        <f>расчёт!G22</f>
        <v>76</v>
      </c>
      <c r="H22" s="95">
        <f>расчёт!H22</f>
        <v>76</v>
      </c>
      <c r="I22" s="95">
        <f>расчёт!I22</f>
        <v>76</v>
      </c>
      <c r="J22" s="95">
        <f>расчёт!J22</f>
        <v>76</v>
      </c>
      <c r="K22" s="95">
        <f>расчёт!K22</f>
        <v>76</v>
      </c>
      <c r="L22" s="95">
        <f>расчёт!L22</f>
        <v>57</v>
      </c>
      <c r="M22" s="95">
        <f>расчёт!M22</f>
        <v>57</v>
      </c>
      <c r="N22" s="95">
        <f>расчёт!N22</f>
        <v>57</v>
      </c>
      <c r="O22" s="95">
        <f>расчёт!O22</f>
        <v>38</v>
      </c>
      <c r="P22" s="95">
        <f>расчёт!P22</f>
        <v>38</v>
      </c>
      <c r="Q22" s="95">
        <f>расчёт!Q22</f>
        <v>38</v>
      </c>
      <c r="R22" s="95">
        <f>расчёт!R22</f>
        <v>38</v>
      </c>
      <c r="S22" s="95">
        <f>расчёт!S22</f>
        <v>19</v>
      </c>
      <c r="T22" s="95">
        <f>расчёт!T22</f>
        <v>19</v>
      </c>
      <c r="U22" s="95">
        <f>расчёт!U22</f>
        <v>19</v>
      </c>
      <c r="V22" s="96"/>
      <c r="W22" s="95">
        <f>V23</f>
        <v>19</v>
      </c>
      <c r="X22" s="95">
        <f>V24</f>
        <v>19</v>
      </c>
      <c r="Y22" s="95">
        <f>V25</f>
        <v>19</v>
      </c>
      <c r="Z22" s="95">
        <f>V26</f>
        <v>19</v>
      </c>
      <c r="AA22" s="95">
        <f>V27</f>
        <v>38</v>
      </c>
      <c r="AB22" s="95">
        <f>V28</f>
        <v>38</v>
      </c>
      <c r="AC22" s="95">
        <f>V29</f>
        <v>38</v>
      </c>
      <c r="AD22" s="95">
        <f>V30</f>
        <v>57</v>
      </c>
      <c r="AE22" s="95">
        <f>V31</f>
        <v>57</v>
      </c>
      <c r="AF22" s="95">
        <f>V32</f>
        <v>76</v>
      </c>
      <c r="AG22" s="95">
        <f>V33</f>
        <v>95</v>
      </c>
      <c r="AH22" s="145">
        <f>V34</f>
        <v>95</v>
      </c>
      <c r="AI22" s="146">
        <f>V35</f>
        <v>109</v>
      </c>
      <c r="AJ22" s="95">
        <f>V36</f>
        <v>123</v>
      </c>
      <c r="AK22" s="95">
        <f>V37</f>
        <v>137</v>
      </c>
      <c r="AL22" s="95">
        <f>V38</f>
        <v>149</v>
      </c>
      <c r="AM22" s="95">
        <f>V39</f>
        <v>167</v>
      </c>
      <c r="AN22" s="95">
        <f>V40</f>
        <v>177</v>
      </c>
      <c r="AO22" s="95">
        <f>V41</f>
        <v>193</v>
      </c>
      <c r="AP22" s="95">
        <f>V42</f>
        <v>207</v>
      </c>
      <c r="AQ22" s="95">
        <f>V43</f>
        <v>219</v>
      </c>
      <c r="AR22" s="95">
        <f>V44</f>
        <v>109</v>
      </c>
      <c r="AS22" s="95">
        <f>V45</f>
        <v>131</v>
      </c>
      <c r="AT22" s="95">
        <f>V46</f>
        <v>143</v>
      </c>
      <c r="AU22" s="145">
        <f>V47</f>
        <v>167</v>
      </c>
    </row>
    <row r="23" spans="2:47" s="102" customFormat="1" ht="17.100000000000001" customHeight="1">
      <c r="B23" s="142" t="s">
        <v>23</v>
      </c>
      <c r="C23" s="24">
        <v>50</v>
      </c>
      <c r="D23" s="143">
        <v>6</v>
      </c>
      <c r="E23" s="144">
        <f>расчёт!E23</f>
        <v>114</v>
      </c>
      <c r="F23" s="95">
        <f>расчёт!F23</f>
        <v>95</v>
      </c>
      <c r="G23" s="95">
        <f>расчёт!G23</f>
        <v>76</v>
      </c>
      <c r="H23" s="95">
        <f>расчёт!H23</f>
        <v>76</v>
      </c>
      <c r="I23" s="95">
        <f>расчёт!I23</f>
        <v>76</v>
      </c>
      <c r="J23" s="95">
        <f>расчёт!J23</f>
        <v>76</v>
      </c>
      <c r="K23" s="95">
        <f>расчёт!K23</f>
        <v>76</v>
      </c>
      <c r="L23" s="95">
        <f>расчёт!L23</f>
        <v>57</v>
      </c>
      <c r="M23" s="95">
        <f>расчёт!M23</f>
        <v>57</v>
      </c>
      <c r="N23" s="95">
        <f>расчёт!N23</f>
        <v>57</v>
      </c>
      <c r="O23" s="95">
        <f>расчёт!O23</f>
        <v>38</v>
      </c>
      <c r="P23" s="95">
        <f>расчёт!P23</f>
        <v>38</v>
      </c>
      <c r="Q23" s="95">
        <f>расчёт!Q23</f>
        <v>38</v>
      </c>
      <c r="R23" s="95">
        <f>расчёт!R23</f>
        <v>38</v>
      </c>
      <c r="S23" s="95">
        <f>расчёт!S23</f>
        <v>19</v>
      </c>
      <c r="T23" s="95">
        <f>расчёт!T23</f>
        <v>19</v>
      </c>
      <c r="U23" s="95">
        <f>расчёт!U23</f>
        <v>19</v>
      </c>
      <c r="V23" s="95">
        <f>расчёт!V23</f>
        <v>19</v>
      </c>
      <c r="W23" s="96"/>
      <c r="X23" s="95">
        <f>W24</f>
        <v>19</v>
      </c>
      <c r="Y23" s="95">
        <f>W25</f>
        <v>19</v>
      </c>
      <c r="Z23" s="95">
        <f>W26</f>
        <v>19</v>
      </c>
      <c r="AA23" s="95">
        <f>W27</f>
        <v>38</v>
      </c>
      <c r="AB23" s="95">
        <f>W28</f>
        <v>38</v>
      </c>
      <c r="AC23" s="95">
        <f>W29</f>
        <v>38</v>
      </c>
      <c r="AD23" s="95">
        <f>W30</f>
        <v>57</v>
      </c>
      <c r="AE23" s="95">
        <f>W31</f>
        <v>57</v>
      </c>
      <c r="AF23" s="95">
        <f>W32</f>
        <v>76</v>
      </c>
      <c r="AG23" s="95">
        <f>W33</f>
        <v>95</v>
      </c>
      <c r="AH23" s="145">
        <f>W34</f>
        <v>95</v>
      </c>
      <c r="AI23" s="146">
        <f>W35</f>
        <v>109</v>
      </c>
      <c r="AJ23" s="95">
        <f>W36</f>
        <v>123</v>
      </c>
      <c r="AK23" s="95">
        <f>W37</f>
        <v>137</v>
      </c>
      <c r="AL23" s="95">
        <f>W38</f>
        <v>149</v>
      </c>
      <c r="AM23" s="95">
        <f>W39</f>
        <v>167</v>
      </c>
      <c r="AN23" s="95">
        <f>W40</f>
        <v>177</v>
      </c>
      <c r="AO23" s="95">
        <f>W41</f>
        <v>193</v>
      </c>
      <c r="AP23" s="95">
        <f>W42</f>
        <v>207</v>
      </c>
      <c r="AQ23" s="95">
        <f>W43</f>
        <v>219</v>
      </c>
      <c r="AR23" s="95">
        <f>W44</f>
        <v>109</v>
      </c>
      <c r="AS23" s="95">
        <f>W45</f>
        <v>131</v>
      </c>
      <c r="AT23" s="95">
        <f>W46</f>
        <v>143</v>
      </c>
      <c r="AU23" s="145">
        <f>W47</f>
        <v>167</v>
      </c>
    </row>
    <row r="24" spans="2:47" s="102" customFormat="1" ht="17.100000000000001" customHeight="1">
      <c r="B24" s="142" t="s">
        <v>24</v>
      </c>
      <c r="C24" s="24">
        <v>52</v>
      </c>
      <c r="D24" s="143">
        <v>6</v>
      </c>
      <c r="E24" s="144">
        <f>расчёт!E24</f>
        <v>114</v>
      </c>
      <c r="F24" s="95">
        <f>расчёт!F24</f>
        <v>95</v>
      </c>
      <c r="G24" s="95">
        <f>расчёт!G24</f>
        <v>76</v>
      </c>
      <c r="H24" s="95">
        <f>расчёт!H24</f>
        <v>76</v>
      </c>
      <c r="I24" s="95">
        <f>расчёт!I24</f>
        <v>76</v>
      </c>
      <c r="J24" s="95">
        <f>расчёт!J24</f>
        <v>76</v>
      </c>
      <c r="K24" s="95">
        <f>расчёт!K24</f>
        <v>76</v>
      </c>
      <c r="L24" s="95">
        <f>расчёт!L24</f>
        <v>57</v>
      </c>
      <c r="M24" s="95">
        <f>расчёт!M24</f>
        <v>57</v>
      </c>
      <c r="N24" s="95">
        <f>расчёт!N24</f>
        <v>57</v>
      </c>
      <c r="O24" s="95">
        <f>расчёт!O24</f>
        <v>38</v>
      </c>
      <c r="P24" s="95">
        <f>расчёт!P24</f>
        <v>38</v>
      </c>
      <c r="Q24" s="95">
        <f>расчёт!Q24</f>
        <v>38</v>
      </c>
      <c r="R24" s="95">
        <f>расчёт!R24</f>
        <v>38</v>
      </c>
      <c r="S24" s="95">
        <f>расчёт!S24</f>
        <v>19</v>
      </c>
      <c r="T24" s="95">
        <f>расчёт!T24</f>
        <v>19</v>
      </c>
      <c r="U24" s="95">
        <f>расчёт!U24</f>
        <v>19</v>
      </c>
      <c r="V24" s="95">
        <f>расчёт!V24</f>
        <v>19</v>
      </c>
      <c r="W24" s="95">
        <f>расчёт!W24</f>
        <v>19</v>
      </c>
      <c r="X24" s="96"/>
      <c r="Y24" s="95">
        <f>X25</f>
        <v>19</v>
      </c>
      <c r="Z24" s="95">
        <f>X26</f>
        <v>19</v>
      </c>
      <c r="AA24" s="95">
        <f>X27</f>
        <v>38</v>
      </c>
      <c r="AB24" s="95">
        <f>X28</f>
        <v>38</v>
      </c>
      <c r="AC24" s="95">
        <f>X29</f>
        <v>38</v>
      </c>
      <c r="AD24" s="95">
        <f>X30</f>
        <v>57</v>
      </c>
      <c r="AE24" s="95">
        <f>X31</f>
        <v>57</v>
      </c>
      <c r="AF24" s="95">
        <f>X32</f>
        <v>76</v>
      </c>
      <c r="AG24" s="95">
        <f>X33</f>
        <v>95</v>
      </c>
      <c r="AH24" s="145">
        <f>X34</f>
        <v>95</v>
      </c>
      <c r="AI24" s="146">
        <f>X35</f>
        <v>109</v>
      </c>
      <c r="AJ24" s="95">
        <f>X36</f>
        <v>123</v>
      </c>
      <c r="AK24" s="95">
        <f>X37</f>
        <v>137</v>
      </c>
      <c r="AL24" s="95">
        <f>X38</f>
        <v>149</v>
      </c>
      <c r="AM24" s="95">
        <f>X39</f>
        <v>167</v>
      </c>
      <c r="AN24" s="95">
        <f>X40</f>
        <v>177</v>
      </c>
      <c r="AO24" s="95">
        <f>X41</f>
        <v>193</v>
      </c>
      <c r="AP24" s="95">
        <f>X42</f>
        <v>207</v>
      </c>
      <c r="AQ24" s="95">
        <f>X43</f>
        <v>219</v>
      </c>
      <c r="AR24" s="95">
        <f>X44</f>
        <v>109</v>
      </c>
      <c r="AS24" s="95">
        <f>X45</f>
        <v>131</v>
      </c>
      <c r="AT24" s="95">
        <f>X46</f>
        <v>143</v>
      </c>
      <c r="AU24" s="145">
        <f>X47</f>
        <v>167</v>
      </c>
    </row>
    <row r="25" spans="2:47" s="102" customFormat="1" ht="17.100000000000001" customHeight="1">
      <c r="B25" s="142" t="s">
        <v>25</v>
      </c>
      <c r="C25" s="24">
        <v>55</v>
      </c>
      <c r="D25" s="143">
        <v>6</v>
      </c>
      <c r="E25" s="144">
        <f>расчёт!E25</f>
        <v>114</v>
      </c>
      <c r="F25" s="95">
        <f>расчёт!F25</f>
        <v>95</v>
      </c>
      <c r="G25" s="95">
        <f>расчёт!G25</f>
        <v>76</v>
      </c>
      <c r="H25" s="95">
        <f>расчёт!H25</f>
        <v>76</v>
      </c>
      <c r="I25" s="95">
        <f>расчёт!I25</f>
        <v>76</v>
      </c>
      <c r="J25" s="95">
        <f>расчёт!J25</f>
        <v>76</v>
      </c>
      <c r="K25" s="95">
        <f>расчёт!K25</f>
        <v>76</v>
      </c>
      <c r="L25" s="95">
        <f>расчёт!L25</f>
        <v>57</v>
      </c>
      <c r="M25" s="95">
        <f>расчёт!M25</f>
        <v>57</v>
      </c>
      <c r="N25" s="95">
        <f>расчёт!N25</f>
        <v>57</v>
      </c>
      <c r="O25" s="95">
        <f>расчёт!O25</f>
        <v>38</v>
      </c>
      <c r="P25" s="95">
        <f>расчёт!P25</f>
        <v>38</v>
      </c>
      <c r="Q25" s="95">
        <f>расчёт!Q25</f>
        <v>38</v>
      </c>
      <c r="R25" s="95">
        <f>расчёт!R25</f>
        <v>38</v>
      </c>
      <c r="S25" s="95">
        <f>расчёт!S25</f>
        <v>19</v>
      </c>
      <c r="T25" s="95">
        <f>расчёт!T25</f>
        <v>19</v>
      </c>
      <c r="U25" s="95">
        <f>расчёт!U25</f>
        <v>19</v>
      </c>
      <c r="V25" s="95">
        <f>расчёт!V25</f>
        <v>19</v>
      </c>
      <c r="W25" s="95">
        <f>расчёт!W25</f>
        <v>19</v>
      </c>
      <c r="X25" s="95">
        <f>расчёт!X25</f>
        <v>19</v>
      </c>
      <c r="Y25" s="96"/>
      <c r="Z25" s="95">
        <f>Y26</f>
        <v>19</v>
      </c>
      <c r="AA25" s="95">
        <f>Y27</f>
        <v>38</v>
      </c>
      <c r="AB25" s="95">
        <f>Y28</f>
        <v>38</v>
      </c>
      <c r="AC25" s="95">
        <f>Y29</f>
        <v>38</v>
      </c>
      <c r="AD25" s="95">
        <f>Y30</f>
        <v>57</v>
      </c>
      <c r="AE25" s="95">
        <f>Y31</f>
        <v>57</v>
      </c>
      <c r="AF25" s="95">
        <f>Y32</f>
        <v>76</v>
      </c>
      <c r="AG25" s="95">
        <f>Y33</f>
        <v>95</v>
      </c>
      <c r="AH25" s="145">
        <f>Y34</f>
        <v>95</v>
      </c>
      <c r="AI25" s="146">
        <f>Y35</f>
        <v>109</v>
      </c>
      <c r="AJ25" s="95">
        <f>Y36</f>
        <v>123</v>
      </c>
      <c r="AK25" s="95">
        <f>Y37</f>
        <v>137</v>
      </c>
      <c r="AL25" s="95">
        <f>Y38</f>
        <v>149</v>
      </c>
      <c r="AM25" s="95">
        <f>Y39</f>
        <v>167</v>
      </c>
      <c r="AN25" s="95">
        <f>Y40</f>
        <v>177</v>
      </c>
      <c r="AO25" s="95">
        <f>Y41</f>
        <v>193</v>
      </c>
      <c r="AP25" s="95">
        <f>Y42</f>
        <v>207</v>
      </c>
      <c r="AQ25" s="95">
        <f>Y43</f>
        <v>219</v>
      </c>
      <c r="AR25" s="95">
        <f>Y44</f>
        <v>109</v>
      </c>
      <c r="AS25" s="95">
        <f>Y45</f>
        <v>131</v>
      </c>
      <c r="AT25" s="95">
        <f>Y46</f>
        <v>143</v>
      </c>
      <c r="AU25" s="145">
        <f>Y47</f>
        <v>167</v>
      </c>
    </row>
    <row r="26" spans="2:47" s="102" customFormat="1" ht="17.100000000000001" customHeight="1">
      <c r="B26" s="142" t="s">
        <v>26</v>
      </c>
      <c r="C26" s="24">
        <v>65</v>
      </c>
      <c r="D26" s="143">
        <v>7</v>
      </c>
      <c r="E26" s="144">
        <f>расчёт!E26</f>
        <v>133</v>
      </c>
      <c r="F26" s="95">
        <f>расчёт!F26</f>
        <v>114</v>
      </c>
      <c r="G26" s="95">
        <f>расчёт!G26</f>
        <v>95</v>
      </c>
      <c r="H26" s="95">
        <f>расчёт!H26</f>
        <v>95</v>
      </c>
      <c r="I26" s="95">
        <f>расчёт!I26</f>
        <v>95</v>
      </c>
      <c r="J26" s="95">
        <f>расчёт!J26</f>
        <v>95</v>
      </c>
      <c r="K26" s="95">
        <f>расчёт!K26</f>
        <v>95</v>
      </c>
      <c r="L26" s="95">
        <f>расчёт!L26</f>
        <v>76</v>
      </c>
      <c r="M26" s="95">
        <f>расчёт!M26</f>
        <v>76</v>
      </c>
      <c r="N26" s="95">
        <f>расчёт!N26</f>
        <v>76</v>
      </c>
      <c r="O26" s="95">
        <f>расчёт!O26</f>
        <v>57</v>
      </c>
      <c r="P26" s="95">
        <f>расчёт!P26</f>
        <v>57</v>
      </c>
      <c r="Q26" s="95">
        <f>расчёт!Q26</f>
        <v>57</v>
      </c>
      <c r="R26" s="95">
        <f>расчёт!R26</f>
        <v>57</v>
      </c>
      <c r="S26" s="95">
        <f>расчёт!S26</f>
        <v>38</v>
      </c>
      <c r="T26" s="95">
        <f>расчёт!T26</f>
        <v>38</v>
      </c>
      <c r="U26" s="95">
        <f>расчёт!U26</f>
        <v>38</v>
      </c>
      <c r="V26" s="95">
        <f>расчёт!V26</f>
        <v>19</v>
      </c>
      <c r="W26" s="95">
        <f>расчёт!W26</f>
        <v>19</v>
      </c>
      <c r="X26" s="95">
        <f>расчёт!X26</f>
        <v>19</v>
      </c>
      <c r="Y26" s="95">
        <f>расчёт!Y26</f>
        <v>19</v>
      </c>
      <c r="Z26" s="96"/>
      <c r="AA26" s="95">
        <f>Z27</f>
        <v>19</v>
      </c>
      <c r="AB26" s="95">
        <f>Z28</f>
        <v>19</v>
      </c>
      <c r="AC26" s="95">
        <f>Z29</f>
        <v>19</v>
      </c>
      <c r="AD26" s="95">
        <f>Z30</f>
        <v>38</v>
      </c>
      <c r="AE26" s="95">
        <f>Z31</f>
        <v>38</v>
      </c>
      <c r="AF26" s="95">
        <f>Z32</f>
        <v>57</v>
      </c>
      <c r="AG26" s="95">
        <f>Z33</f>
        <v>76</v>
      </c>
      <c r="AH26" s="145">
        <f>Z34</f>
        <v>76</v>
      </c>
      <c r="AI26" s="146">
        <f>Z35</f>
        <v>90</v>
      </c>
      <c r="AJ26" s="95">
        <f>Z36</f>
        <v>104</v>
      </c>
      <c r="AK26" s="95">
        <f>Z37</f>
        <v>118</v>
      </c>
      <c r="AL26" s="95">
        <f>Z38</f>
        <v>130</v>
      </c>
      <c r="AM26" s="95">
        <f>Z39</f>
        <v>148</v>
      </c>
      <c r="AN26" s="95">
        <f>Z40</f>
        <v>158</v>
      </c>
      <c r="AO26" s="95">
        <f>Z41</f>
        <v>174</v>
      </c>
      <c r="AP26" s="95">
        <f>Z42</f>
        <v>188</v>
      </c>
      <c r="AQ26" s="95">
        <f>Z43</f>
        <v>200</v>
      </c>
      <c r="AR26" s="95">
        <f>Z44</f>
        <v>90</v>
      </c>
      <c r="AS26" s="95">
        <f>Z45</f>
        <v>112</v>
      </c>
      <c r="AT26" s="95">
        <f>Z46</f>
        <v>124</v>
      </c>
      <c r="AU26" s="145">
        <f>Z47</f>
        <v>148</v>
      </c>
    </row>
    <row r="27" spans="2:47" s="102" customFormat="1" ht="17.100000000000001" customHeight="1">
      <c r="B27" s="142" t="s">
        <v>27</v>
      </c>
      <c r="C27" s="24">
        <v>69</v>
      </c>
      <c r="D27" s="143">
        <v>8</v>
      </c>
      <c r="E27" s="144">
        <f>расчёт!E27</f>
        <v>152</v>
      </c>
      <c r="F27" s="95">
        <f>расчёт!F27</f>
        <v>133</v>
      </c>
      <c r="G27" s="95">
        <f>расчёт!G27</f>
        <v>114</v>
      </c>
      <c r="H27" s="95">
        <f>расчёт!H27</f>
        <v>114</v>
      </c>
      <c r="I27" s="95">
        <f>расчёт!I27</f>
        <v>114</v>
      </c>
      <c r="J27" s="95">
        <f>расчёт!J27</f>
        <v>114</v>
      </c>
      <c r="K27" s="95">
        <f>расчёт!K27</f>
        <v>114</v>
      </c>
      <c r="L27" s="95">
        <f>расчёт!L27</f>
        <v>95</v>
      </c>
      <c r="M27" s="95">
        <f>расчёт!M27</f>
        <v>95</v>
      </c>
      <c r="N27" s="95">
        <f>расчёт!N27</f>
        <v>95</v>
      </c>
      <c r="O27" s="95">
        <f>расчёт!O27</f>
        <v>76</v>
      </c>
      <c r="P27" s="95">
        <f>расчёт!P27</f>
        <v>76</v>
      </c>
      <c r="Q27" s="95">
        <f>расчёт!Q27</f>
        <v>76</v>
      </c>
      <c r="R27" s="95">
        <f>расчёт!R27</f>
        <v>76</v>
      </c>
      <c r="S27" s="95">
        <f>расчёт!S27</f>
        <v>57</v>
      </c>
      <c r="T27" s="95">
        <f>расчёт!T27</f>
        <v>57</v>
      </c>
      <c r="U27" s="95">
        <f>расчёт!U27</f>
        <v>57</v>
      </c>
      <c r="V27" s="95">
        <f>расчёт!V27</f>
        <v>38</v>
      </c>
      <c r="W27" s="95">
        <f>расчёт!W27</f>
        <v>38</v>
      </c>
      <c r="X27" s="95">
        <f>расчёт!X27</f>
        <v>38</v>
      </c>
      <c r="Y27" s="95">
        <f>расчёт!Y27</f>
        <v>38</v>
      </c>
      <c r="Z27" s="95">
        <f>расчёт!Z27</f>
        <v>19</v>
      </c>
      <c r="AA27" s="96"/>
      <c r="AB27" s="95">
        <f>AA28</f>
        <v>19</v>
      </c>
      <c r="AC27" s="95">
        <f>AA29</f>
        <v>19</v>
      </c>
      <c r="AD27" s="95">
        <f>AA30</f>
        <v>19</v>
      </c>
      <c r="AE27" s="95">
        <f>AA31</f>
        <v>19</v>
      </c>
      <c r="AF27" s="95">
        <f>AA32</f>
        <v>38</v>
      </c>
      <c r="AG27" s="95">
        <f>AA33</f>
        <v>57</v>
      </c>
      <c r="AH27" s="145">
        <f>AA34</f>
        <v>57</v>
      </c>
      <c r="AI27" s="146">
        <f>AA35</f>
        <v>71</v>
      </c>
      <c r="AJ27" s="95">
        <f>AA36</f>
        <v>85</v>
      </c>
      <c r="AK27" s="95">
        <f>AA37</f>
        <v>99</v>
      </c>
      <c r="AL27" s="95">
        <f>AA38</f>
        <v>111</v>
      </c>
      <c r="AM27" s="95">
        <f>AA39</f>
        <v>129</v>
      </c>
      <c r="AN27" s="95">
        <f>AA40</f>
        <v>139</v>
      </c>
      <c r="AO27" s="95">
        <f>AA41</f>
        <v>155</v>
      </c>
      <c r="AP27" s="95">
        <f>AA42</f>
        <v>169</v>
      </c>
      <c r="AQ27" s="95">
        <f>AA43</f>
        <v>181</v>
      </c>
      <c r="AR27" s="95">
        <f>AA44</f>
        <v>71</v>
      </c>
      <c r="AS27" s="95">
        <f>AA45</f>
        <v>93</v>
      </c>
      <c r="AT27" s="95">
        <f>AA46</f>
        <v>105</v>
      </c>
      <c r="AU27" s="145">
        <f>AA47</f>
        <v>129</v>
      </c>
    </row>
    <row r="28" spans="2:47" s="102" customFormat="1" ht="17.100000000000001" customHeight="1">
      <c r="B28" s="142" t="s">
        <v>28</v>
      </c>
      <c r="C28" s="24">
        <v>70</v>
      </c>
      <c r="D28" s="143">
        <v>8</v>
      </c>
      <c r="E28" s="144">
        <f>расчёт!E28</f>
        <v>152</v>
      </c>
      <c r="F28" s="95">
        <f>расчёт!F28</f>
        <v>133</v>
      </c>
      <c r="G28" s="95">
        <f>расчёт!G28</f>
        <v>114</v>
      </c>
      <c r="H28" s="95">
        <f>расчёт!H28</f>
        <v>114</v>
      </c>
      <c r="I28" s="95">
        <f>расчёт!I28</f>
        <v>114</v>
      </c>
      <c r="J28" s="95">
        <f>расчёт!J28</f>
        <v>114</v>
      </c>
      <c r="K28" s="95">
        <f>расчёт!K28</f>
        <v>114</v>
      </c>
      <c r="L28" s="95">
        <f>расчёт!L28</f>
        <v>95</v>
      </c>
      <c r="M28" s="95">
        <f>расчёт!M28</f>
        <v>95</v>
      </c>
      <c r="N28" s="95">
        <f>расчёт!N28</f>
        <v>95</v>
      </c>
      <c r="O28" s="95">
        <f>расчёт!O28</f>
        <v>76</v>
      </c>
      <c r="P28" s="95">
        <f>расчёт!P28</f>
        <v>76</v>
      </c>
      <c r="Q28" s="95">
        <f>расчёт!Q28</f>
        <v>76</v>
      </c>
      <c r="R28" s="95">
        <f>расчёт!R28</f>
        <v>76</v>
      </c>
      <c r="S28" s="95">
        <f>расчёт!S28</f>
        <v>57</v>
      </c>
      <c r="T28" s="95">
        <f>расчёт!T28</f>
        <v>57</v>
      </c>
      <c r="U28" s="95">
        <f>расчёт!U28</f>
        <v>57</v>
      </c>
      <c r="V28" s="95">
        <f>расчёт!V28</f>
        <v>38</v>
      </c>
      <c r="W28" s="95">
        <f>расчёт!W28</f>
        <v>38</v>
      </c>
      <c r="X28" s="95">
        <f>расчёт!X28</f>
        <v>38</v>
      </c>
      <c r="Y28" s="95">
        <f>расчёт!Y28</f>
        <v>38</v>
      </c>
      <c r="Z28" s="95">
        <f>расчёт!Z28</f>
        <v>19</v>
      </c>
      <c r="AA28" s="95">
        <f>расчёт!AA28</f>
        <v>19</v>
      </c>
      <c r="AB28" s="96"/>
      <c r="AC28" s="95">
        <f>AB29</f>
        <v>19</v>
      </c>
      <c r="AD28" s="95">
        <f>AB30</f>
        <v>19</v>
      </c>
      <c r="AE28" s="95">
        <f>AB31</f>
        <v>19</v>
      </c>
      <c r="AF28" s="95">
        <f>AB32</f>
        <v>38</v>
      </c>
      <c r="AG28" s="95">
        <f>AB33</f>
        <v>57</v>
      </c>
      <c r="AH28" s="145">
        <f>AB34</f>
        <v>57</v>
      </c>
      <c r="AI28" s="146">
        <f>AB35</f>
        <v>71</v>
      </c>
      <c r="AJ28" s="95">
        <f>AB36</f>
        <v>85</v>
      </c>
      <c r="AK28" s="95">
        <f>AB37</f>
        <v>99</v>
      </c>
      <c r="AL28" s="95">
        <f>AB38</f>
        <v>111</v>
      </c>
      <c r="AM28" s="95">
        <f>AB39</f>
        <v>129</v>
      </c>
      <c r="AN28" s="95">
        <f>AB40</f>
        <v>139</v>
      </c>
      <c r="AO28" s="95">
        <f>AB41</f>
        <v>155</v>
      </c>
      <c r="AP28" s="95">
        <f>AB42</f>
        <v>169</v>
      </c>
      <c r="AQ28" s="95">
        <f>AB43</f>
        <v>181</v>
      </c>
      <c r="AR28" s="95">
        <f>AB44</f>
        <v>71</v>
      </c>
      <c r="AS28" s="95">
        <f>AB45</f>
        <v>93</v>
      </c>
      <c r="AT28" s="95">
        <f>AB46</f>
        <v>105</v>
      </c>
      <c r="AU28" s="145">
        <f>AB47</f>
        <v>129</v>
      </c>
    </row>
    <row r="29" spans="2:47" s="102" customFormat="1" ht="17.100000000000001" customHeight="1">
      <c r="B29" s="142" t="s">
        <v>29</v>
      </c>
      <c r="C29" s="24">
        <v>75</v>
      </c>
      <c r="D29" s="143">
        <v>8</v>
      </c>
      <c r="E29" s="144">
        <f>расчёт!E29</f>
        <v>152</v>
      </c>
      <c r="F29" s="95">
        <f>расчёт!F29</f>
        <v>133</v>
      </c>
      <c r="G29" s="95">
        <f>расчёт!G29</f>
        <v>114</v>
      </c>
      <c r="H29" s="95">
        <f>расчёт!H29</f>
        <v>114</v>
      </c>
      <c r="I29" s="95">
        <f>расчёт!I29</f>
        <v>114</v>
      </c>
      <c r="J29" s="95">
        <f>расчёт!J29</f>
        <v>114</v>
      </c>
      <c r="K29" s="95">
        <f>расчёт!K29</f>
        <v>114</v>
      </c>
      <c r="L29" s="95">
        <f>расчёт!L29</f>
        <v>95</v>
      </c>
      <c r="M29" s="95">
        <f>расчёт!M29</f>
        <v>95</v>
      </c>
      <c r="N29" s="95">
        <f>расчёт!N29</f>
        <v>95</v>
      </c>
      <c r="O29" s="95">
        <f>расчёт!O29</f>
        <v>76</v>
      </c>
      <c r="P29" s="95">
        <f>расчёт!P29</f>
        <v>76</v>
      </c>
      <c r="Q29" s="95">
        <f>расчёт!Q29</f>
        <v>76</v>
      </c>
      <c r="R29" s="95">
        <f>расчёт!R29</f>
        <v>76</v>
      </c>
      <c r="S29" s="95">
        <f>расчёт!S29</f>
        <v>57</v>
      </c>
      <c r="T29" s="95">
        <f>расчёт!T29</f>
        <v>57</v>
      </c>
      <c r="U29" s="95">
        <f>расчёт!U29</f>
        <v>57</v>
      </c>
      <c r="V29" s="95">
        <f>расчёт!V29</f>
        <v>38</v>
      </c>
      <c r="W29" s="95">
        <f>расчёт!W29</f>
        <v>38</v>
      </c>
      <c r="X29" s="95">
        <f>расчёт!X29</f>
        <v>38</v>
      </c>
      <c r="Y29" s="95">
        <f>расчёт!Y29</f>
        <v>38</v>
      </c>
      <c r="Z29" s="95">
        <f>расчёт!Z29</f>
        <v>19</v>
      </c>
      <c r="AA29" s="95">
        <f>расчёт!AA29</f>
        <v>19</v>
      </c>
      <c r="AB29" s="95">
        <f>расчёт!AB29</f>
        <v>19</v>
      </c>
      <c r="AC29" s="96"/>
      <c r="AD29" s="95">
        <f>AC30</f>
        <v>19</v>
      </c>
      <c r="AE29" s="95">
        <f>AC31</f>
        <v>19</v>
      </c>
      <c r="AF29" s="95">
        <f>AC32</f>
        <v>38</v>
      </c>
      <c r="AG29" s="95">
        <f>AC33</f>
        <v>57</v>
      </c>
      <c r="AH29" s="145">
        <f>AC34</f>
        <v>57</v>
      </c>
      <c r="AI29" s="146">
        <f>AC35</f>
        <v>71</v>
      </c>
      <c r="AJ29" s="95">
        <f>AC36</f>
        <v>85</v>
      </c>
      <c r="AK29" s="95">
        <f>AC37</f>
        <v>99</v>
      </c>
      <c r="AL29" s="95">
        <f>AC38</f>
        <v>111</v>
      </c>
      <c r="AM29" s="95">
        <f>AC39</f>
        <v>129</v>
      </c>
      <c r="AN29" s="95">
        <f>AC40</f>
        <v>139</v>
      </c>
      <c r="AO29" s="95">
        <f>AC41</f>
        <v>155</v>
      </c>
      <c r="AP29" s="95">
        <f>AC42</f>
        <v>169</v>
      </c>
      <c r="AQ29" s="95">
        <f>AC43</f>
        <v>181</v>
      </c>
      <c r="AR29" s="95">
        <f>AC44</f>
        <v>71</v>
      </c>
      <c r="AS29" s="95">
        <f>AC45</f>
        <v>93</v>
      </c>
      <c r="AT29" s="95">
        <f>AC46</f>
        <v>105</v>
      </c>
      <c r="AU29" s="145">
        <f>AC47</f>
        <v>129</v>
      </c>
    </row>
    <row r="30" spans="2:47" s="102" customFormat="1" ht="17.100000000000001" customHeight="1">
      <c r="B30" s="142" t="s">
        <v>30</v>
      </c>
      <c r="C30" s="24">
        <v>81</v>
      </c>
      <c r="D30" s="143">
        <v>9</v>
      </c>
      <c r="E30" s="144">
        <f>расчёт!E30</f>
        <v>171</v>
      </c>
      <c r="F30" s="95">
        <f>расчёт!F30</f>
        <v>152</v>
      </c>
      <c r="G30" s="95">
        <f>расчёт!G30</f>
        <v>133</v>
      </c>
      <c r="H30" s="95">
        <f>расчёт!H30</f>
        <v>133</v>
      </c>
      <c r="I30" s="95">
        <f>расчёт!I30</f>
        <v>133</v>
      </c>
      <c r="J30" s="95">
        <f>расчёт!J30</f>
        <v>133</v>
      </c>
      <c r="K30" s="95">
        <f>расчёт!K30</f>
        <v>133</v>
      </c>
      <c r="L30" s="95">
        <f>расчёт!L30</f>
        <v>114</v>
      </c>
      <c r="M30" s="95">
        <f>расчёт!M30</f>
        <v>114</v>
      </c>
      <c r="N30" s="95">
        <f>расчёт!N30</f>
        <v>114</v>
      </c>
      <c r="O30" s="95">
        <f>расчёт!O30</f>
        <v>95</v>
      </c>
      <c r="P30" s="95">
        <f>расчёт!P30</f>
        <v>95</v>
      </c>
      <c r="Q30" s="95">
        <f>расчёт!Q30</f>
        <v>95</v>
      </c>
      <c r="R30" s="95">
        <f>расчёт!R30</f>
        <v>95</v>
      </c>
      <c r="S30" s="95">
        <f>расчёт!S30</f>
        <v>76</v>
      </c>
      <c r="T30" s="95">
        <f>расчёт!T30</f>
        <v>76</v>
      </c>
      <c r="U30" s="95">
        <f>расчёт!U30</f>
        <v>76</v>
      </c>
      <c r="V30" s="95">
        <f>расчёт!V30</f>
        <v>57</v>
      </c>
      <c r="W30" s="95">
        <f>расчёт!W30</f>
        <v>57</v>
      </c>
      <c r="X30" s="95">
        <f>расчёт!X30</f>
        <v>57</v>
      </c>
      <c r="Y30" s="95">
        <f>расчёт!Y30</f>
        <v>57</v>
      </c>
      <c r="Z30" s="95">
        <f>расчёт!Z30</f>
        <v>38</v>
      </c>
      <c r="AA30" s="95">
        <f>расчёт!AA30</f>
        <v>19</v>
      </c>
      <c r="AB30" s="95">
        <f>расчёт!AB30</f>
        <v>19</v>
      </c>
      <c r="AC30" s="95">
        <f>расчёт!AC30</f>
        <v>19</v>
      </c>
      <c r="AD30" s="96"/>
      <c r="AE30" s="95">
        <f>AD31</f>
        <v>19</v>
      </c>
      <c r="AF30" s="95">
        <f>AD32</f>
        <v>19</v>
      </c>
      <c r="AG30" s="95">
        <f>AD33</f>
        <v>38</v>
      </c>
      <c r="AH30" s="145">
        <f>AD34</f>
        <v>38</v>
      </c>
      <c r="AI30" s="146">
        <f>AD35</f>
        <v>52</v>
      </c>
      <c r="AJ30" s="95">
        <f>AD36</f>
        <v>66</v>
      </c>
      <c r="AK30" s="95">
        <f>AD37</f>
        <v>80</v>
      </c>
      <c r="AL30" s="95">
        <f>AD38</f>
        <v>92</v>
      </c>
      <c r="AM30" s="95">
        <f>AD39</f>
        <v>110</v>
      </c>
      <c r="AN30" s="95">
        <f>AD40</f>
        <v>120</v>
      </c>
      <c r="AO30" s="95">
        <f>AD41</f>
        <v>136</v>
      </c>
      <c r="AP30" s="95">
        <f>AD42</f>
        <v>150</v>
      </c>
      <c r="AQ30" s="95">
        <f>AD43</f>
        <v>162</v>
      </c>
      <c r="AR30" s="95">
        <f>AD44</f>
        <v>52</v>
      </c>
      <c r="AS30" s="95">
        <f>AD45</f>
        <v>74</v>
      </c>
      <c r="AT30" s="95">
        <f>AD46</f>
        <v>86</v>
      </c>
      <c r="AU30" s="145">
        <f>AD47</f>
        <v>110</v>
      </c>
    </row>
    <row r="31" spans="2:47" s="102" customFormat="1" ht="17.100000000000001" customHeight="1">
      <c r="B31" s="142" t="s">
        <v>31</v>
      </c>
      <c r="C31" s="24">
        <v>84</v>
      </c>
      <c r="D31" s="143">
        <v>9</v>
      </c>
      <c r="E31" s="144">
        <f>расчёт!E31</f>
        <v>171</v>
      </c>
      <c r="F31" s="95">
        <f>расчёт!F31</f>
        <v>152</v>
      </c>
      <c r="G31" s="95">
        <f>расчёт!G31</f>
        <v>133</v>
      </c>
      <c r="H31" s="95">
        <f>расчёт!H31</f>
        <v>133</v>
      </c>
      <c r="I31" s="95">
        <f>расчёт!I31</f>
        <v>133</v>
      </c>
      <c r="J31" s="95">
        <f>расчёт!J31</f>
        <v>133</v>
      </c>
      <c r="K31" s="95">
        <f>расчёт!K31</f>
        <v>133</v>
      </c>
      <c r="L31" s="95">
        <f>расчёт!L31</f>
        <v>114</v>
      </c>
      <c r="M31" s="95">
        <f>расчёт!M31</f>
        <v>114</v>
      </c>
      <c r="N31" s="95">
        <f>расчёт!N31</f>
        <v>114</v>
      </c>
      <c r="O31" s="95">
        <f>расчёт!O31</f>
        <v>95</v>
      </c>
      <c r="P31" s="95">
        <f>расчёт!P31</f>
        <v>95</v>
      </c>
      <c r="Q31" s="95">
        <f>расчёт!Q31</f>
        <v>95</v>
      </c>
      <c r="R31" s="95">
        <f>расчёт!R31</f>
        <v>95</v>
      </c>
      <c r="S31" s="95">
        <f>расчёт!S31</f>
        <v>76</v>
      </c>
      <c r="T31" s="95">
        <f>расчёт!T31</f>
        <v>76</v>
      </c>
      <c r="U31" s="95">
        <f>расчёт!U31</f>
        <v>76</v>
      </c>
      <c r="V31" s="95">
        <f>расчёт!V31</f>
        <v>57</v>
      </c>
      <c r="W31" s="95">
        <f>расчёт!W31</f>
        <v>57</v>
      </c>
      <c r="X31" s="95">
        <f>расчёт!X31</f>
        <v>57</v>
      </c>
      <c r="Y31" s="95">
        <f>расчёт!Y31</f>
        <v>57</v>
      </c>
      <c r="Z31" s="95">
        <f>расчёт!Z31</f>
        <v>38</v>
      </c>
      <c r="AA31" s="95">
        <f>расчёт!AA31</f>
        <v>19</v>
      </c>
      <c r="AB31" s="95">
        <f>расчёт!AB31</f>
        <v>19</v>
      </c>
      <c r="AC31" s="95">
        <f>расчёт!AC31</f>
        <v>19</v>
      </c>
      <c r="AD31" s="95">
        <f>расчёт!AD31</f>
        <v>19</v>
      </c>
      <c r="AE31" s="96"/>
      <c r="AF31" s="95">
        <f>AE32</f>
        <v>19</v>
      </c>
      <c r="AG31" s="95">
        <f>AE33</f>
        <v>38</v>
      </c>
      <c r="AH31" s="145">
        <f>AE34</f>
        <v>38</v>
      </c>
      <c r="AI31" s="146">
        <f>AE35</f>
        <v>52</v>
      </c>
      <c r="AJ31" s="95">
        <f>AE36</f>
        <v>66</v>
      </c>
      <c r="AK31" s="95">
        <f>AE37</f>
        <v>80</v>
      </c>
      <c r="AL31" s="95">
        <f>AE38</f>
        <v>92</v>
      </c>
      <c r="AM31" s="95">
        <f>AE39</f>
        <v>110</v>
      </c>
      <c r="AN31" s="95">
        <f>AE40</f>
        <v>120</v>
      </c>
      <c r="AO31" s="95">
        <f>AE41</f>
        <v>136</v>
      </c>
      <c r="AP31" s="95">
        <f>AE42</f>
        <v>150</v>
      </c>
      <c r="AQ31" s="95">
        <f>AE43</f>
        <v>162</v>
      </c>
      <c r="AR31" s="95">
        <f>AE44</f>
        <v>52</v>
      </c>
      <c r="AS31" s="95">
        <f>AE45</f>
        <v>74</v>
      </c>
      <c r="AT31" s="95">
        <f>AE46</f>
        <v>86</v>
      </c>
      <c r="AU31" s="145">
        <f>AE47</f>
        <v>110</v>
      </c>
    </row>
    <row r="32" spans="2:47" s="102" customFormat="1" ht="17.100000000000001" customHeight="1">
      <c r="B32" s="142" t="s">
        <v>32</v>
      </c>
      <c r="C32" s="24">
        <v>89</v>
      </c>
      <c r="D32" s="143">
        <v>10</v>
      </c>
      <c r="E32" s="144">
        <f>расчёт!E32</f>
        <v>190</v>
      </c>
      <c r="F32" s="95">
        <f>расчёт!F32</f>
        <v>171</v>
      </c>
      <c r="G32" s="95">
        <f>расчёт!G32</f>
        <v>152</v>
      </c>
      <c r="H32" s="95">
        <f>расчёт!H32</f>
        <v>152</v>
      </c>
      <c r="I32" s="95">
        <f>расчёт!I32</f>
        <v>152</v>
      </c>
      <c r="J32" s="95">
        <f>расчёт!J32</f>
        <v>152</v>
      </c>
      <c r="K32" s="95">
        <f>расчёт!K32</f>
        <v>152</v>
      </c>
      <c r="L32" s="95">
        <f>расчёт!L32</f>
        <v>133</v>
      </c>
      <c r="M32" s="95">
        <f>расчёт!M32</f>
        <v>133</v>
      </c>
      <c r="N32" s="95">
        <f>расчёт!N32</f>
        <v>133</v>
      </c>
      <c r="O32" s="95">
        <f>расчёт!O32</f>
        <v>114</v>
      </c>
      <c r="P32" s="95">
        <f>расчёт!P32</f>
        <v>114</v>
      </c>
      <c r="Q32" s="95">
        <f>расчёт!Q32</f>
        <v>114</v>
      </c>
      <c r="R32" s="95">
        <f>расчёт!R32</f>
        <v>114</v>
      </c>
      <c r="S32" s="95">
        <f>расчёт!S32</f>
        <v>95</v>
      </c>
      <c r="T32" s="95">
        <f>расчёт!T32</f>
        <v>95</v>
      </c>
      <c r="U32" s="95">
        <f>расчёт!U32</f>
        <v>95</v>
      </c>
      <c r="V32" s="95">
        <f>расчёт!V32</f>
        <v>76</v>
      </c>
      <c r="W32" s="95">
        <f>расчёт!W32</f>
        <v>76</v>
      </c>
      <c r="X32" s="95">
        <f>расчёт!X32</f>
        <v>76</v>
      </c>
      <c r="Y32" s="95">
        <f>расчёт!Y32</f>
        <v>76</v>
      </c>
      <c r="Z32" s="95">
        <f>расчёт!Z32</f>
        <v>57</v>
      </c>
      <c r="AA32" s="95">
        <f>расчёт!AA32</f>
        <v>38</v>
      </c>
      <c r="AB32" s="95">
        <f>расчёт!AB32</f>
        <v>38</v>
      </c>
      <c r="AC32" s="95">
        <f>расчёт!AC32</f>
        <v>38</v>
      </c>
      <c r="AD32" s="95">
        <f>расчёт!AD32</f>
        <v>19</v>
      </c>
      <c r="AE32" s="95">
        <f>расчёт!AE32</f>
        <v>19</v>
      </c>
      <c r="AF32" s="96"/>
      <c r="AG32" s="95">
        <f>AF33</f>
        <v>19</v>
      </c>
      <c r="AH32" s="145">
        <f>AF34</f>
        <v>19</v>
      </c>
      <c r="AI32" s="146">
        <f>AF35</f>
        <v>33</v>
      </c>
      <c r="AJ32" s="95">
        <f>AF36</f>
        <v>47</v>
      </c>
      <c r="AK32" s="95">
        <f>AF37</f>
        <v>61</v>
      </c>
      <c r="AL32" s="95">
        <f>AF38</f>
        <v>73</v>
      </c>
      <c r="AM32" s="95">
        <f>AF39</f>
        <v>91</v>
      </c>
      <c r="AN32" s="95">
        <f>AF40</f>
        <v>101</v>
      </c>
      <c r="AO32" s="95">
        <f>AF41</f>
        <v>117</v>
      </c>
      <c r="AP32" s="95">
        <f>AF42</f>
        <v>131</v>
      </c>
      <c r="AQ32" s="95">
        <f>AF43</f>
        <v>143</v>
      </c>
      <c r="AR32" s="95">
        <f>AF44</f>
        <v>33</v>
      </c>
      <c r="AS32" s="95">
        <f>AF45</f>
        <v>55</v>
      </c>
      <c r="AT32" s="95">
        <f>AF46</f>
        <v>67</v>
      </c>
      <c r="AU32" s="145">
        <f>AF47</f>
        <v>91</v>
      </c>
    </row>
    <row r="33" spans="2:47" s="102" customFormat="1" ht="17.100000000000001" customHeight="1">
      <c r="B33" s="142" t="s">
        <v>33</v>
      </c>
      <c r="C33" s="24">
        <v>97</v>
      </c>
      <c r="D33" s="143">
        <v>11</v>
      </c>
      <c r="E33" s="144">
        <f>расчёт!E33</f>
        <v>209</v>
      </c>
      <c r="F33" s="95">
        <f>расчёт!F33</f>
        <v>190</v>
      </c>
      <c r="G33" s="95">
        <f>расчёт!G33</f>
        <v>171</v>
      </c>
      <c r="H33" s="95">
        <f>расчёт!H33</f>
        <v>171</v>
      </c>
      <c r="I33" s="95">
        <f>расчёт!I33</f>
        <v>171</v>
      </c>
      <c r="J33" s="95">
        <f>расчёт!J33</f>
        <v>171</v>
      </c>
      <c r="K33" s="95">
        <f>расчёт!K33</f>
        <v>171</v>
      </c>
      <c r="L33" s="95">
        <f>расчёт!L33</f>
        <v>152</v>
      </c>
      <c r="M33" s="95">
        <f>расчёт!M33</f>
        <v>152</v>
      </c>
      <c r="N33" s="95">
        <f>расчёт!N33</f>
        <v>152</v>
      </c>
      <c r="O33" s="95">
        <f>расчёт!O33</f>
        <v>133</v>
      </c>
      <c r="P33" s="95">
        <f>расчёт!P33</f>
        <v>133</v>
      </c>
      <c r="Q33" s="95">
        <f>расчёт!Q33</f>
        <v>133</v>
      </c>
      <c r="R33" s="95">
        <f>расчёт!R33</f>
        <v>133</v>
      </c>
      <c r="S33" s="95">
        <f>расчёт!S33</f>
        <v>114</v>
      </c>
      <c r="T33" s="95">
        <f>расчёт!T33</f>
        <v>114</v>
      </c>
      <c r="U33" s="95">
        <f>расчёт!U33</f>
        <v>114</v>
      </c>
      <c r="V33" s="95">
        <f>расчёт!V33</f>
        <v>95</v>
      </c>
      <c r="W33" s="95">
        <f>расчёт!W33</f>
        <v>95</v>
      </c>
      <c r="X33" s="95">
        <f>расчёт!X33</f>
        <v>95</v>
      </c>
      <c r="Y33" s="95">
        <f>расчёт!Y33</f>
        <v>95</v>
      </c>
      <c r="Z33" s="95">
        <f>расчёт!Z33</f>
        <v>76</v>
      </c>
      <c r="AA33" s="95">
        <f>расчёт!AA33</f>
        <v>57</v>
      </c>
      <c r="AB33" s="95">
        <f>расчёт!AB33</f>
        <v>57</v>
      </c>
      <c r="AC33" s="95">
        <f>расчёт!AC33</f>
        <v>57</v>
      </c>
      <c r="AD33" s="95">
        <f>расчёт!AD33</f>
        <v>38</v>
      </c>
      <c r="AE33" s="95">
        <f>расчёт!AE33</f>
        <v>38</v>
      </c>
      <c r="AF33" s="95">
        <f>расчёт!AF33</f>
        <v>19</v>
      </c>
      <c r="AG33" s="96"/>
      <c r="AH33" s="145">
        <f>AG34</f>
        <v>19</v>
      </c>
      <c r="AI33" s="146">
        <f>AG35</f>
        <v>33</v>
      </c>
      <c r="AJ33" s="95">
        <f>AG36</f>
        <v>47</v>
      </c>
      <c r="AK33" s="95">
        <f>AG37</f>
        <v>61</v>
      </c>
      <c r="AL33" s="95">
        <f>AG38</f>
        <v>73</v>
      </c>
      <c r="AM33" s="95">
        <f>AG39</f>
        <v>91</v>
      </c>
      <c r="AN33" s="95">
        <f>AG40</f>
        <v>101</v>
      </c>
      <c r="AO33" s="95">
        <f>AG41</f>
        <v>117</v>
      </c>
      <c r="AP33" s="95">
        <f>AG42</f>
        <v>131</v>
      </c>
      <c r="AQ33" s="95">
        <f>AG43</f>
        <v>143</v>
      </c>
      <c r="AR33" s="95">
        <f>AG44</f>
        <v>33</v>
      </c>
      <c r="AS33" s="95">
        <f>AG45</f>
        <v>55</v>
      </c>
      <c r="AT33" s="95">
        <f>AG46</f>
        <v>67</v>
      </c>
      <c r="AU33" s="145">
        <f>AG47</f>
        <v>91</v>
      </c>
    </row>
    <row r="34" spans="2:47" s="102" customFormat="1" ht="17.100000000000001" customHeight="1" thickBot="1">
      <c r="B34" s="142" t="s">
        <v>34</v>
      </c>
      <c r="C34" s="24">
        <v>105</v>
      </c>
      <c r="D34" s="143">
        <v>11</v>
      </c>
      <c r="E34" s="147">
        <f>расчёт!E34</f>
        <v>209</v>
      </c>
      <c r="F34" s="148">
        <f>расчёт!F34</f>
        <v>190</v>
      </c>
      <c r="G34" s="148">
        <f>расчёт!G34</f>
        <v>171</v>
      </c>
      <c r="H34" s="148">
        <f>расчёт!H34</f>
        <v>171</v>
      </c>
      <c r="I34" s="148">
        <f>расчёт!I34</f>
        <v>171</v>
      </c>
      <c r="J34" s="148">
        <f>расчёт!J34</f>
        <v>171</v>
      </c>
      <c r="K34" s="148">
        <f>расчёт!K34</f>
        <v>171</v>
      </c>
      <c r="L34" s="148">
        <f>расчёт!L34</f>
        <v>152</v>
      </c>
      <c r="M34" s="148">
        <f>расчёт!M34</f>
        <v>152</v>
      </c>
      <c r="N34" s="148">
        <f>расчёт!N34</f>
        <v>152</v>
      </c>
      <c r="O34" s="148">
        <f>расчёт!O34</f>
        <v>133</v>
      </c>
      <c r="P34" s="148">
        <f>расчёт!P34</f>
        <v>133</v>
      </c>
      <c r="Q34" s="148">
        <f>расчёт!Q34</f>
        <v>133</v>
      </c>
      <c r="R34" s="148">
        <f>расчёт!R34</f>
        <v>133</v>
      </c>
      <c r="S34" s="148">
        <f>расчёт!S34</f>
        <v>114</v>
      </c>
      <c r="T34" s="148">
        <f>расчёт!T34</f>
        <v>114</v>
      </c>
      <c r="U34" s="148">
        <f>расчёт!U34</f>
        <v>114</v>
      </c>
      <c r="V34" s="148">
        <f>расчёт!V34</f>
        <v>95</v>
      </c>
      <c r="W34" s="148">
        <f>расчёт!W34</f>
        <v>95</v>
      </c>
      <c r="X34" s="148">
        <f>расчёт!X34</f>
        <v>95</v>
      </c>
      <c r="Y34" s="148">
        <f>расчёт!Y34</f>
        <v>95</v>
      </c>
      <c r="Z34" s="148">
        <f>расчёт!Z34</f>
        <v>76</v>
      </c>
      <c r="AA34" s="148">
        <f>расчёт!AA34</f>
        <v>57</v>
      </c>
      <c r="AB34" s="148">
        <f>расчёт!AB34</f>
        <v>57</v>
      </c>
      <c r="AC34" s="148">
        <f>расчёт!AC34</f>
        <v>57</v>
      </c>
      <c r="AD34" s="148">
        <f>расчёт!AD34</f>
        <v>38</v>
      </c>
      <c r="AE34" s="148">
        <f>расчёт!AE34</f>
        <v>38</v>
      </c>
      <c r="AF34" s="148">
        <f>расчёт!AF34</f>
        <v>19</v>
      </c>
      <c r="AG34" s="148">
        <f>расчёт!AG34</f>
        <v>19</v>
      </c>
      <c r="AH34" s="149"/>
      <c r="AI34" s="146">
        <f>AH35</f>
        <v>14</v>
      </c>
      <c r="AJ34" s="95">
        <f>AH36</f>
        <v>28</v>
      </c>
      <c r="AK34" s="95">
        <f>AH37</f>
        <v>42</v>
      </c>
      <c r="AL34" s="95">
        <f>AH38</f>
        <v>54</v>
      </c>
      <c r="AM34" s="95">
        <f>AH39</f>
        <v>72</v>
      </c>
      <c r="AN34" s="95">
        <f>AH40</f>
        <v>82</v>
      </c>
      <c r="AO34" s="95">
        <f>AH41</f>
        <v>98</v>
      </c>
      <c r="AP34" s="95">
        <f>AH42</f>
        <v>112</v>
      </c>
      <c r="AQ34" s="95">
        <f>AH43</f>
        <v>124</v>
      </c>
      <c r="AR34" s="95">
        <f>AH44</f>
        <v>14</v>
      </c>
      <c r="AS34" s="95">
        <f>AH45</f>
        <v>36</v>
      </c>
      <c r="AT34" s="95">
        <f>AH46</f>
        <v>48</v>
      </c>
      <c r="AU34" s="145">
        <f>AH47</f>
        <v>72</v>
      </c>
    </row>
    <row r="35" spans="2:47" s="102" customFormat="1" ht="17.100000000000001" customHeight="1">
      <c r="B35" s="142" t="s">
        <v>35</v>
      </c>
      <c r="C35" s="24">
        <v>112</v>
      </c>
      <c r="D35" s="143"/>
      <c r="E35" s="150">
        <f>расчёт!E35</f>
        <v>223</v>
      </c>
      <c r="F35" s="151">
        <f>расчёт!F35</f>
        <v>204</v>
      </c>
      <c r="G35" s="151">
        <f>расчёт!G35</f>
        <v>185</v>
      </c>
      <c r="H35" s="151">
        <f>расчёт!H35</f>
        <v>185</v>
      </c>
      <c r="I35" s="151">
        <f>расчёт!I35</f>
        <v>185</v>
      </c>
      <c r="J35" s="151">
        <f>расчёт!J35</f>
        <v>185</v>
      </c>
      <c r="K35" s="151">
        <f>расчёт!K35</f>
        <v>185</v>
      </c>
      <c r="L35" s="151">
        <f>расчёт!L35</f>
        <v>166</v>
      </c>
      <c r="M35" s="151">
        <f>расчёт!M35</f>
        <v>166</v>
      </c>
      <c r="N35" s="151">
        <f>расчёт!N35</f>
        <v>166</v>
      </c>
      <c r="O35" s="151">
        <f>расчёт!O35</f>
        <v>147</v>
      </c>
      <c r="P35" s="151">
        <f>расчёт!P35</f>
        <v>147</v>
      </c>
      <c r="Q35" s="151">
        <f>расчёт!Q35</f>
        <v>147</v>
      </c>
      <c r="R35" s="151">
        <f>расчёт!R35</f>
        <v>147</v>
      </c>
      <c r="S35" s="151">
        <f>расчёт!S35</f>
        <v>128</v>
      </c>
      <c r="T35" s="151">
        <f>расчёт!T35</f>
        <v>128</v>
      </c>
      <c r="U35" s="151">
        <f>расчёт!U35</f>
        <v>128</v>
      </c>
      <c r="V35" s="151">
        <f>расчёт!V35</f>
        <v>109</v>
      </c>
      <c r="W35" s="151">
        <f>расчёт!W35</f>
        <v>109</v>
      </c>
      <c r="X35" s="151">
        <f>расчёт!X35</f>
        <v>109</v>
      </c>
      <c r="Y35" s="151">
        <f>расчёт!Y35</f>
        <v>109</v>
      </c>
      <c r="Z35" s="151">
        <f>расчёт!Z35</f>
        <v>90</v>
      </c>
      <c r="AA35" s="151">
        <f>расчёт!AA35</f>
        <v>71</v>
      </c>
      <c r="AB35" s="151">
        <f>расчёт!AB35</f>
        <v>71</v>
      </c>
      <c r="AC35" s="151">
        <f>расчёт!AC35</f>
        <v>71</v>
      </c>
      <c r="AD35" s="151">
        <f>расчёт!AD35</f>
        <v>52</v>
      </c>
      <c r="AE35" s="151">
        <f>расчёт!AE35</f>
        <v>52</v>
      </c>
      <c r="AF35" s="151">
        <f>расчёт!AF35</f>
        <v>33</v>
      </c>
      <c r="AG35" s="151">
        <f>расчёт!AG35</f>
        <v>33</v>
      </c>
      <c r="AH35" s="151">
        <f>расчёт!AH35</f>
        <v>14</v>
      </c>
      <c r="AI35" s="96"/>
      <c r="AJ35" s="95">
        <f>AI36</f>
        <v>14</v>
      </c>
      <c r="AK35" s="95">
        <f>AI37</f>
        <v>28</v>
      </c>
      <c r="AL35" s="95">
        <f>AI38</f>
        <v>40</v>
      </c>
      <c r="AM35" s="95">
        <f>AI39</f>
        <v>58</v>
      </c>
      <c r="AN35" s="95">
        <f>AI40</f>
        <v>68</v>
      </c>
      <c r="AO35" s="95">
        <f>AI41</f>
        <v>84</v>
      </c>
      <c r="AP35" s="95">
        <f>AI42</f>
        <v>98</v>
      </c>
      <c r="AQ35" s="95">
        <f>AI43</f>
        <v>110</v>
      </c>
      <c r="AR35" s="95"/>
      <c r="AS35" s="95"/>
      <c r="AT35" s="95"/>
      <c r="AU35" s="145"/>
    </row>
    <row r="36" spans="2:47" s="102" customFormat="1" ht="17.100000000000001" customHeight="1">
      <c r="B36" s="142" t="s">
        <v>36</v>
      </c>
      <c r="C36" s="24">
        <v>119</v>
      </c>
      <c r="D36" s="143"/>
      <c r="E36" s="144">
        <f>расчёт!E36</f>
        <v>237</v>
      </c>
      <c r="F36" s="95">
        <f>расчёт!F36</f>
        <v>218</v>
      </c>
      <c r="G36" s="95">
        <f>расчёт!G36</f>
        <v>199</v>
      </c>
      <c r="H36" s="95">
        <f>расчёт!H36</f>
        <v>199</v>
      </c>
      <c r="I36" s="95">
        <f>расчёт!I36</f>
        <v>199</v>
      </c>
      <c r="J36" s="95">
        <f>расчёт!J36</f>
        <v>199</v>
      </c>
      <c r="K36" s="95">
        <f>расчёт!K36</f>
        <v>199</v>
      </c>
      <c r="L36" s="95">
        <f>расчёт!L36</f>
        <v>180</v>
      </c>
      <c r="M36" s="95">
        <f>расчёт!M36</f>
        <v>180</v>
      </c>
      <c r="N36" s="95">
        <f>расчёт!N36</f>
        <v>180</v>
      </c>
      <c r="O36" s="95">
        <f>расчёт!O36</f>
        <v>161</v>
      </c>
      <c r="P36" s="95">
        <f>расчёт!P36</f>
        <v>161</v>
      </c>
      <c r="Q36" s="95">
        <f>расчёт!Q36</f>
        <v>161</v>
      </c>
      <c r="R36" s="95">
        <f>расчёт!R36</f>
        <v>161</v>
      </c>
      <c r="S36" s="95">
        <f>расчёт!S36</f>
        <v>142</v>
      </c>
      <c r="T36" s="95">
        <f>расчёт!T36</f>
        <v>142</v>
      </c>
      <c r="U36" s="95">
        <f>расчёт!U36</f>
        <v>142</v>
      </c>
      <c r="V36" s="95">
        <f>расчёт!V36</f>
        <v>123</v>
      </c>
      <c r="W36" s="95">
        <f>расчёт!W36</f>
        <v>123</v>
      </c>
      <c r="X36" s="95">
        <f>расчёт!X36</f>
        <v>123</v>
      </c>
      <c r="Y36" s="95">
        <f>расчёт!Y36</f>
        <v>123</v>
      </c>
      <c r="Z36" s="95">
        <f>расчёт!Z36</f>
        <v>104</v>
      </c>
      <c r="AA36" s="95">
        <f>расчёт!AA36</f>
        <v>85</v>
      </c>
      <c r="AB36" s="95">
        <f>расчёт!AB36</f>
        <v>85</v>
      </c>
      <c r="AC36" s="95">
        <f>расчёт!AC36</f>
        <v>85</v>
      </c>
      <c r="AD36" s="95">
        <f>расчёт!AD36</f>
        <v>66</v>
      </c>
      <c r="AE36" s="95">
        <f>расчёт!AE36</f>
        <v>66</v>
      </c>
      <c r="AF36" s="95">
        <f>расчёт!AF36</f>
        <v>47</v>
      </c>
      <c r="AG36" s="95">
        <f>расчёт!AG36</f>
        <v>47</v>
      </c>
      <c r="AH36" s="95">
        <f>расчёт!AH36</f>
        <v>28</v>
      </c>
      <c r="AI36" s="95">
        <f>расчёт!AI36</f>
        <v>14</v>
      </c>
      <c r="AJ36" s="96"/>
      <c r="AK36" s="95">
        <f>AJ37</f>
        <v>14</v>
      </c>
      <c r="AL36" s="95">
        <f>AJ38</f>
        <v>26</v>
      </c>
      <c r="AM36" s="95">
        <f>AJ39</f>
        <v>44</v>
      </c>
      <c r="AN36" s="95">
        <f>AJ40</f>
        <v>54</v>
      </c>
      <c r="AO36" s="95">
        <f>AJ41</f>
        <v>70</v>
      </c>
      <c r="AP36" s="95">
        <f>AJ42</f>
        <v>84</v>
      </c>
      <c r="AQ36" s="95">
        <f>AJ43</f>
        <v>96</v>
      </c>
      <c r="AR36" s="95"/>
      <c r="AS36" s="95"/>
      <c r="AT36" s="95"/>
      <c r="AU36" s="145"/>
    </row>
    <row r="37" spans="2:47" s="102" customFormat="1" ht="17.100000000000001" customHeight="1">
      <c r="B37" s="142" t="s">
        <v>37</v>
      </c>
      <c r="C37" s="24">
        <v>126</v>
      </c>
      <c r="D37" s="143"/>
      <c r="E37" s="144">
        <f>расчёт!E37</f>
        <v>251</v>
      </c>
      <c r="F37" s="95">
        <f>расчёт!F37</f>
        <v>232</v>
      </c>
      <c r="G37" s="95">
        <f>расчёт!G37</f>
        <v>213</v>
      </c>
      <c r="H37" s="95">
        <f>расчёт!H37</f>
        <v>213</v>
      </c>
      <c r="I37" s="95">
        <f>расчёт!I37</f>
        <v>213</v>
      </c>
      <c r="J37" s="95">
        <f>расчёт!J37</f>
        <v>213</v>
      </c>
      <c r="K37" s="95">
        <f>расчёт!K37</f>
        <v>213</v>
      </c>
      <c r="L37" s="95">
        <f>расчёт!L37</f>
        <v>194</v>
      </c>
      <c r="M37" s="95">
        <f>расчёт!M37</f>
        <v>194</v>
      </c>
      <c r="N37" s="95">
        <f>расчёт!N37</f>
        <v>194</v>
      </c>
      <c r="O37" s="95">
        <f>расчёт!O37</f>
        <v>175</v>
      </c>
      <c r="P37" s="95">
        <f>расчёт!P37</f>
        <v>175</v>
      </c>
      <c r="Q37" s="95">
        <f>расчёт!Q37</f>
        <v>175</v>
      </c>
      <c r="R37" s="95">
        <f>расчёт!R37</f>
        <v>175</v>
      </c>
      <c r="S37" s="95">
        <f>расчёт!S37</f>
        <v>156</v>
      </c>
      <c r="T37" s="95">
        <f>расчёт!T37</f>
        <v>156</v>
      </c>
      <c r="U37" s="95">
        <f>расчёт!U37</f>
        <v>156</v>
      </c>
      <c r="V37" s="95">
        <f>расчёт!V37</f>
        <v>137</v>
      </c>
      <c r="W37" s="95">
        <f>расчёт!W37</f>
        <v>137</v>
      </c>
      <c r="X37" s="95">
        <f>расчёт!X37</f>
        <v>137</v>
      </c>
      <c r="Y37" s="95">
        <f>расчёт!Y37</f>
        <v>137</v>
      </c>
      <c r="Z37" s="95">
        <f>расчёт!Z37</f>
        <v>118</v>
      </c>
      <c r="AA37" s="95">
        <f>расчёт!AA37</f>
        <v>99</v>
      </c>
      <c r="AB37" s="95">
        <f>расчёт!AB37</f>
        <v>99</v>
      </c>
      <c r="AC37" s="95">
        <f>расчёт!AC37</f>
        <v>99</v>
      </c>
      <c r="AD37" s="95">
        <f>расчёт!AD37</f>
        <v>80</v>
      </c>
      <c r="AE37" s="95">
        <f>расчёт!AE37</f>
        <v>80</v>
      </c>
      <c r="AF37" s="95">
        <f>расчёт!AF37</f>
        <v>61</v>
      </c>
      <c r="AG37" s="95">
        <f>расчёт!AG37</f>
        <v>61</v>
      </c>
      <c r="AH37" s="95">
        <f>расчёт!AH37</f>
        <v>42</v>
      </c>
      <c r="AI37" s="95">
        <f>расчёт!AI37</f>
        <v>28</v>
      </c>
      <c r="AJ37" s="95">
        <f>расчёт!AJ37</f>
        <v>14</v>
      </c>
      <c r="AK37" s="96"/>
      <c r="AL37" s="95">
        <f>AK38</f>
        <v>12</v>
      </c>
      <c r="AM37" s="95">
        <f>AK39</f>
        <v>30</v>
      </c>
      <c r="AN37" s="95">
        <f>AK40</f>
        <v>40</v>
      </c>
      <c r="AO37" s="95">
        <f>AK41</f>
        <v>56</v>
      </c>
      <c r="AP37" s="95">
        <f>AK42</f>
        <v>70</v>
      </c>
      <c r="AQ37" s="95">
        <f>AK43</f>
        <v>82</v>
      </c>
      <c r="AR37" s="95"/>
      <c r="AS37" s="95"/>
      <c r="AT37" s="95"/>
      <c r="AU37" s="145"/>
    </row>
    <row r="38" spans="2:47" s="102" customFormat="1" ht="17.100000000000001" customHeight="1">
      <c r="B38" s="142" t="s">
        <v>38</v>
      </c>
      <c r="C38" s="24">
        <v>132</v>
      </c>
      <c r="D38" s="143"/>
      <c r="E38" s="144">
        <f>расчёт!E38</f>
        <v>263</v>
      </c>
      <c r="F38" s="95">
        <f>расчёт!F38</f>
        <v>244</v>
      </c>
      <c r="G38" s="95">
        <f>расчёт!G38</f>
        <v>225</v>
      </c>
      <c r="H38" s="95">
        <f>расчёт!H38</f>
        <v>225</v>
      </c>
      <c r="I38" s="95">
        <f>расчёт!I38</f>
        <v>225</v>
      </c>
      <c r="J38" s="95">
        <f>расчёт!J38</f>
        <v>225</v>
      </c>
      <c r="K38" s="95">
        <f>расчёт!K38</f>
        <v>225</v>
      </c>
      <c r="L38" s="95">
        <f>расчёт!L38</f>
        <v>206</v>
      </c>
      <c r="M38" s="95">
        <f>расчёт!M38</f>
        <v>206</v>
      </c>
      <c r="N38" s="95">
        <f>расчёт!N38</f>
        <v>206</v>
      </c>
      <c r="O38" s="95">
        <f>расчёт!O38</f>
        <v>187</v>
      </c>
      <c r="P38" s="95">
        <f>расчёт!P38</f>
        <v>187</v>
      </c>
      <c r="Q38" s="95">
        <f>расчёт!Q38</f>
        <v>187</v>
      </c>
      <c r="R38" s="95">
        <f>расчёт!R38</f>
        <v>187</v>
      </c>
      <c r="S38" s="95">
        <f>расчёт!S38</f>
        <v>168</v>
      </c>
      <c r="T38" s="95">
        <f>расчёт!T38</f>
        <v>168</v>
      </c>
      <c r="U38" s="95">
        <f>расчёт!U38</f>
        <v>168</v>
      </c>
      <c r="V38" s="95">
        <f>расчёт!V38</f>
        <v>149</v>
      </c>
      <c r="W38" s="95">
        <f>расчёт!W38</f>
        <v>149</v>
      </c>
      <c r="X38" s="95">
        <f>расчёт!X38</f>
        <v>149</v>
      </c>
      <c r="Y38" s="95">
        <f>расчёт!Y38</f>
        <v>149</v>
      </c>
      <c r="Z38" s="95">
        <f>расчёт!Z38</f>
        <v>130</v>
      </c>
      <c r="AA38" s="95">
        <f>расчёт!AA38</f>
        <v>111</v>
      </c>
      <c r="AB38" s="95">
        <f>расчёт!AB38</f>
        <v>111</v>
      </c>
      <c r="AC38" s="95">
        <f>расчёт!AC38</f>
        <v>111</v>
      </c>
      <c r="AD38" s="95">
        <f>расчёт!AD38</f>
        <v>92</v>
      </c>
      <c r="AE38" s="95">
        <f>расчёт!AE38</f>
        <v>92</v>
      </c>
      <c r="AF38" s="95">
        <f>расчёт!AF38</f>
        <v>73</v>
      </c>
      <c r="AG38" s="95">
        <f>расчёт!AG38</f>
        <v>73</v>
      </c>
      <c r="AH38" s="95">
        <f>расчёт!AH38</f>
        <v>54</v>
      </c>
      <c r="AI38" s="95">
        <f>расчёт!AI38</f>
        <v>40</v>
      </c>
      <c r="AJ38" s="95">
        <f>расчёт!AJ38</f>
        <v>26</v>
      </c>
      <c r="AK38" s="95">
        <f>расчёт!AK38</f>
        <v>12</v>
      </c>
      <c r="AL38" s="96"/>
      <c r="AM38" s="95">
        <f>AL39</f>
        <v>18</v>
      </c>
      <c r="AN38" s="95">
        <f>AL40</f>
        <v>28</v>
      </c>
      <c r="AO38" s="95">
        <f>AL41</f>
        <v>44</v>
      </c>
      <c r="AP38" s="95">
        <f>AL42</f>
        <v>58</v>
      </c>
      <c r="AQ38" s="95">
        <f>AL43</f>
        <v>70</v>
      </c>
      <c r="AR38" s="95"/>
      <c r="AS38" s="95"/>
      <c r="AT38" s="95"/>
      <c r="AU38" s="145"/>
    </row>
    <row r="39" spans="2:47" s="102" customFormat="1" ht="17.100000000000001" customHeight="1">
      <c r="B39" s="142" t="s">
        <v>39</v>
      </c>
      <c r="C39" s="24">
        <v>141</v>
      </c>
      <c r="D39" s="143"/>
      <c r="E39" s="144">
        <f>расчёт!E39</f>
        <v>281</v>
      </c>
      <c r="F39" s="95">
        <f>расчёт!F39</f>
        <v>262</v>
      </c>
      <c r="G39" s="95">
        <f>расчёт!G39</f>
        <v>243</v>
      </c>
      <c r="H39" s="95">
        <f>расчёт!H39</f>
        <v>243</v>
      </c>
      <c r="I39" s="95">
        <f>расчёт!I39</f>
        <v>243</v>
      </c>
      <c r="J39" s="95">
        <f>расчёт!J39</f>
        <v>243</v>
      </c>
      <c r="K39" s="95">
        <f>расчёт!K39</f>
        <v>243</v>
      </c>
      <c r="L39" s="95">
        <f>расчёт!L39</f>
        <v>224</v>
      </c>
      <c r="M39" s="95">
        <f>расчёт!M39</f>
        <v>224</v>
      </c>
      <c r="N39" s="95">
        <f>расчёт!N39</f>
        <v>224</v>
      </c>
      <c r="O39" s="95">
        <f>расчёт!O39</f>
        <v>205</v>
      </c>
      <c r="P39" s="95">
        <f>расчёт!P39</f>
        <v>205</v>
      </c>
      <c r="Q39" s="95">
        <f>расчёт!Q39</f>
        <v>205</v>
      </c>
      <c r="R39" s="95">
        <f>расчёт!R39</f>
        <v>205</v>
      </c>
      <c r="S39" s="95">
        <f>расчёт!S39</f>
        <v>186</v>
      </c>
      <c r="T39" s="95">
        <f>расчёт!T39</f>
        <v>186</v>
      </c>
      <c r="U39" s="95">
        <f>расчёт!U39</f>
        <v>186</v>
      </c>
      <c r="V39" s="95">
        <f>расчёт!V39</f>
        <v>167</v>
      </c>
      <c r="W39" s="95">
        <f>расчёт!W39</f>
        <v>167</v>
      </c>
      <c r="X39" s="95">
        <f>расчёт!X39</f>
        <v>167</v>
      </c>
      <c r="Y39" s="95">
        <f>расчёт!Y39</f>
        <v>167</v>
      </c>
      <c r="Z39" s="95">
        <f>расчёт!Z39</f>
        <v>148</v>
      </c>
      <c r="AA39" s="95">
        <f>расчёт!AA39</f>
        <v>129</v>
      </c>
      <c r="AB39" s="95">
        <f>расчёт!AB39</f>
        <v>129</v>
      </c>
      <c r="AC39" s="95">
        <f>расчёт!AC39</f>
        <v>129</v>
      </c>
      <c r="AD39" s="95">
        <f>расчёт!AD39</f>
        <v>110</v>
      </c>
      <c r="AE39" s="95">
        <f>расчёт!AE39</f>
        <v>110</v>
      </c>
      <c r="AF39" s="95">
        <f>расчёт!AF39</f>
        <v>91</v>
      </c>
      <c r="AG39" s="95">
        <f>расчёт!AG39</f>
        <v>91</v>
      </c>
      <c r="AH39" s="95">
        <f>расчёт!AH39</f>
        <v>72</v>
      </c>
      <c r="AI39" s="95">
        <f>расчёт!AI39</f>
        <v>58</v>
      </c>
      <c r="AJ39" s="95">
        <f>расчёт!AJ39</f>
        <v>44</v>
      </c>
      <c r="AK39" s="95">
        <f>расчёт!AK39</f>
        <v>30</v>
      </c>
      <c r="AL39" s="95">
        <f>расчёт!AL39</f>
        <v>18</v>
      </c>
      <c r="AM39" s="96"/>
      <c r="AN39" s="95">
        <f>AM40</f>
        <v>10</v>
      </c>
      <c r="AO39" s="95">
        <f>AM41</f>
        <v>26</v>
      </c>
      <c r="AP39" s="95">
        <f>AM42</f>
        <v>40</v>
      </c>
      <c r="AQ39" s="95">
        <f>AM43</f>
        <v>52</v>
      </c>
      <c r="AR39" s="95"/>
      <c r="AS39" s="95"/>
      <c r="AT39" s="95"/>
      <c r="AU39" s="145"/>
    </row>
    <row r="40" spans="2:47" s="102" customFormat="1" ht="17.100000000000001" customHeight="1">
      <c r="B40" s="142" t="s">
        <v>40</v>
      </c>
      <c r="C40" s="24">
        <v>146</v>
      </c>
      <c r="D40" s="143"/>
      <c r="E40" s="144">
        <f>расчёт!E40</f>
        <v>291</v>
      </c>
      <c r="F40" s="95">
        <f>расчёт!F40</f>
        <v>272</v>
      </c>
      <c r="G40" s="95">
        <f>расчёт!G40</f>
        <v>253</v>
      </c>
      <c r="H40" s="95">
        <f>расчёт!H40</f>
        <v>253</v>
      </c>
      <c r="I40" s="95">
        <f>расчёт!I40</f>
        <v>253</v>
      </c>
      <c r="J40" s="95">
        <f>расчёт!J40</f>
        <v>253</v>
      </c>
      <c r="K40" s="95">
        <f>расчёт!K40</f>
        <v>253</v>
      </c>
      <c r="L40" s="95">
        <f>расчёт!L40</f>
        <v>234</v>
      </c>
      <c r="M40" s="95">
        <f>расчёт!M40</f>
        <v>234</v>
      </c>
      <c r="N40" s="95">
        <f>расчёт!N40</f>
        <v>234</v>
      </c>
      <c r="O40" s="95">
        <f>расчёт!O40</f>
        <v>215</v>
      </c>
      <c r="P40" s="95">
        <f>расчёт!P40</f>
        <v>215</v>
      </c>
      <c r="Q40" s="95">
        <f>расчёт!Q40</f>
        <v>215</v>
      </c>
      <c r="R40" s="95">
        <f>расчёт!R40</f>
        <v>215</v>
      </c>
      <c r="S40" s="95">
        <f>расчёт!S40</f>
        <v>196</v>
      </c>
      <c r="T40" s="95">
        <f>расчёт!T40</f>
        <v>196</v>
      </c>
      <c r="U40" s="95">
        <f>расчёт!U40</f>
        <v>196</v>
      </c>
      <c r="V40" s="95">
        <f>расчёт!V40</f>
        <v>177</v>
      </c>
      <c r="W40" s="95">
        <f>расчёт!W40</f>
        <v>177</v>
      </c>
      <c r="X40" s="95">
        <f>расчёт!X40</f>
        <v>177</v>
      </c>
      <c r="Y40" s="95">
        <f>расчёт!Y40</f>
        <v>177</v>
      </c>
      <c r="Z40" s="95">
        <f>расчёт!Z40</f>
        <v>158</v>
      </c>
      <c r="AA40" s="95">
        <f>расчёт!AA40</f>
        <v>139</v>
      </c>
      <c r="AB40" s="95">
        <f>расчёт!AB40</f>
        <v>139</v>
      </c>
      <c r="AC40" s="95">
        <f>расчёт!AC40</f>
        <v>139</v>
      </c>
      <c r="AD40" s="95">
        <f>расчёт!AD40</f>
        <v>120</v>
      </c>
      <c r="AE40" s="95">
        <f>расчёт!AE40</f>
        <v>120</v>
      </c>
      <c r="AF40" s="95">
        <f>расчёт!AF40</f>
        <v>101</v>
      </c>
      <c r="AG40" s="95">
        <f>расчёт!AG40</f>
        <v>101</v>
      </c>
      <c r="AH40" s="95">
        <f>расчёт!AH40</f>
        <v>82</v>
      </c>
      <c r="AI40" s="95">
        <f>расчёт!AI40</f>
        <v>68</v>
      </c>
      <c r="AJ40" s="95">
        <f>расчёт!AJ40</f>
        <v>54</v>
      </c>
      <c r="AK40" s="95">
        <f>расчёт!AK40</f>
        <v>40</v>
      </c>
      <c r="AL40" s="95">
        <f>расчёт!AL40</f>
        <v>28</v>
      </c>
      <c r="AM40" s="95">
        <f>расчёт!AM40</f>
        <v>10</v>
      </c>
      <c r="AN40" s="96"/>
      <c r="AO40" s="95">
        <f>AN41</f>
        <v>16</v>
      </c>
      <c r="AP40" s="95">
        <f>AN42</f>
        <v>30</v>
      </c>
      <c r="AQ40" s="95">
        <f>AN43</f>
        <v>42</v>
      </c>
      <c r="AR40" s="95"/>
      <c r="AS40" s="95"/>
      <c r="AT40" s="95"/>
      <c r="AU40" s="145"/>
    </row>
    <row r="41" spans="2:47" s="102" customFormat="1" ht="17.100000000000001" customHeight="1">
      <c r="B41" s="142" t="s">
        <v>41</v>
      </c>
      <c r="C41" s="24">
        <v>154</v>
      </c>
      <c r="D41" s="143"/>
      <c r="E41" s="144">
        <f>расчёт!E41</f>
        <v>307</v>
      </c>
      <c r="F41" s="95">
        <f>расчёт!F41</f>
        <v>288</v>
      </c>
      <c r="G41" s="95">
        <f>расчёт!G41</f>
        <v>269</v>
      </c>
      <c r="H41" s="95">
        <f>расчёт!H41</f>
        <v>269</v>
      </c>
      <c r="I41" s="95">
        <f>расчёт!I41</f>
        <v>269</v>
      </c>
      <c r="J41" s="95">
        <f>расчёт!J41</f>
        <v>269</v>
      </c>
      <c r="K41" s="95">
        <f>расчёт!K41</f>
        <v>269</v>
      </c>
      <c r="L41" s="95">
        <f>расчёт!L41</f>
        <v>250</v>
      </c>
      <c r="M41" s="95">
        <f>расчёт!M41</f>
        <v>250</v>
      </c>
      <c r="N41" s="95">
        <f>расчёт!N41</f>
        <v>250</v>
      </c>
      <c r="O41" s="95">
        <f>расчёт!O41</f>
        <v>231</v>
      </c>
      <c r="P41" s="95">
        <f>расчёт!P41</f>
        <v>231</v>
      </c>
      <c r="Q41" s="95">
        <f>расчёт!Q41</f>
        <v>231</v>
      </c>
      <c r="R41" s="95">
        <f>расчёт!R41</f>
        <v>231</v>
      </c>
      <c r="S41" s="95">
        <f>расчёт!S41</f>
        <v>212</v>
      </c>
      <c r="T41" s="95">
        <f>расчёт!T41</f>
        <v>212</v>
      </c>
      <c r="U41" s="95">
        <f>расчёт!U41</f>
        <v>212</v>
      </c>
      <c r="V41" s="95">
        <f>расчёт!V41</f>
        <v>193</v>
      </c>
      <c r="W41" s="95">
        <f>расчёт!W41</f>
        <v>193</v>
      </c>
      <c r="X41" s="95">
        <f>расчёт!X41</f>
        <v>193</v>
      </c>
      <c r="Y41" s="95">
        <f>расчёт!Y41</f>
        <v>193</v>
      </c>
      <c r="Z41" s="95">
        <f>расчёт!Z41</f>
        <v>174</v>
      </c>
      <c r="AA41" s="95">
        <f>расчёт!AA41</f>
        <v>155</v>
      </c>
      <c r="AB41" s="95">
        <f>расчёт!AB41</f>
        <v>155</v>
      </c>
      <c r="AC41" s="95">
        <f>расчёт!AC41</f>
        <v>155</v>
      </c>
      <c r="AD41" s="95">
        <f>расчёт!AD41</f>
        <v>136</v>
      </c>
      <c r="AE41" s="95">
        <f>расчёт!AE41</f>
        <v>136</v>
      </c>
      <c r="AF41" s="95">
        <f>расчёт!AF41</f>
        <v>117</v>
      </c>
      <c r="AG41" s="95">
        <f>расчёт!AG41</f>
        <v>117</v>
      </c>
      <c r="AH41" s="95">
        <f>расчёт!AH41</f>
        <v>98</v>
      </c>
      <c r="AI41" s="95">
        <f>расчёт!AI41</f>
        <v>84</v>
      </c>
      <c r="AJ41" s="95">
        <f>расчёт!AJ41</f>
        <v>70</v>
      </c>
      <c r="AK41" s="95">
        <f>расчёт!AK41</f>
        <v>56</v>
      </c>
      <c r="AL41" s="95">
        <f>расчёт!AL41</f>
        <v>44</v>
      </c>
      <c r="AM41" s="95">
        <f>расчёт!AM41</f>
        <v>26</v>
      </c>
      <c r="AN41" s="95">
        <f>расчёт!AN41</f>
        <v>16</v>
      </c>
      <c r="AO41" s="96"/>
      <c r="AP41" s="95">
        <f>AO42</f>
        <v>14</v>
      </c>
      <c r="AQ41" s="95">
        <f>AO43</f>
        <v>26</v>
      </c>
      <c r="AR41" s="95"/>
      <c r="AS41" s="95"/>
      <c r="AT41" s="95"/>
      <c r="AU41" s="145"/>
    </row>
    <row r="42" spans="2:47" s="102" customFormat="1" ht="17.100000000000001" customHeight="1">
      <c r="B42" s="142" t="s">
        <v>42</v>
      </c>
      <c r="C42" s="24">
        <v>161</v>
      </c>
      <c r="D42" s="143"/>
      <c r="E42" s="144">
        <f>расчёт!E42</f>
        <v>321</v>
      </c>
      <c r="F42" s="95">
        <f>расчёт!F42</f>
        <v>302</v>
      </c>
      <c r="G42" s="95">
        <f>расчёт!G42</f>
        <v>283</v>
      </c>
      <c r="H42" s="95">
        <f>расчёт!H42</f>
        <v>283</v>
      </c>
      <c r="I42" s="95">
        <f>расчёт!I42</f>
        <v>283</v>
      </c>
      <c r="J42" s="95">
        <f>расчёт!J42</f>
        <v>283</v>
      </c>
      <c r="K42" s="95">
        <f>расчёт!K42</f>
        <v>283</v>
      </c>
      <c r="L42" s="95">
        <f>расчёт!L42</f>
        <v>264</v>
      </c>
      <c r="M42" s="95">
        <f>расчёт!M42</f>
        <v>264</v>
      </c>
      <c r="N42" s="95">
        <f>расчёт!N42</f>
        <v>264</v>
      </c>
      <c r="O42" s="95">
        <f>расчёт!O42</f>
        <v>245</v>
      </c>
      <c r="P42" s="95">
        <f>расчёт!P42</f>
        <v>245</v>
      </c>
      <c r="Q42" s="95">
        <f>расчёт!Q42</f>
        <v>245</v>
      </c>
      <c r="R42" s="95">
        <f>расчёт!R42</f>
        <v>245</v>
      </c>
      <c r="S42" s="95">
        <f>расчёт!S42</f>
        <v>226</v>
      </c>
      <c r="T42" s="95">
        <f>расчёт!T42</f>
        <v>226</v>
      </c>
      <c r="U42" s="95">
        <f>расчёт!U42</f>
        <v>226</v>
      </c>
      <c r="V42" s="95">
        <f>расчёт!V42</f>
        <v>207</v>
      </c>
      <c r="W42" s="95">
        <f>расчёт!W42</f>
        <v>207</v>
      </c>
      <c r="X42" s="95">
        <f>расчёт!X42</f>
        <v>207</v>
      </c>
      <c r="Y42" s="95">
        <f>расчёт!Y42</f>
        <v>207</v>
      </c>
      <c r="Z42" s="95">
        <f>расчёт!Z42</f>
        <v>188</v>
      </c>
      <c r="AA42" s="95">
        <f>расчёт!AA42</f>
        <v>169</v>
      </c>
      <c r="AB42" s="95">
        <f>расчёт!AB42</f>
        <v>169</v>
      </c>
      <c r="AC42" s="95">
        <f>расчёт!AC42</f>
        <v>169</v>
      </c>
      <c r="AD42" s="95">
        <f>расчёт!AD42</f>
        <v>150</v>
      </c>
      <c r="AE42" s="95">
        <f>расчёт!AE42</f>
        <v>150</v>
      </c>
      <c r="AF42" s="95">
        <f>расчёт!AF42</f>
        <v>131</v>
      </c>
      <c r="AG42" s="95">
        <f>расчёт!AG42</f>
        <v>131</v>
      </c>
      <c r="AH42" s="95">
        <f>расчёт!AH42</f>
        <v>112</v>
      </c>
      <c r="AI42" s="95">
        <f>расчёт!AI42</f>
        <v>98</v>
      </c>
      <c r="AJ42" s="95">
        <f>расчёт!AJ42</f>
        <v>84</v>
      </c>
      <c r="AK42" s="95">
        <f>расчёт!AK42</f>
        <v>70</v>
      </c>
      <c r="AL42" s="95">
        <f>расчёт!AL42</f>
        <v>58</v>
      </c>
      <c r="AM42" s="95">
        <f>расчёт!AM42</f>
        <v>40</v>
      </c>
      <c r="AN42" s="95">
        <f>расчёт!AN42</f>
        <v>30</v>
      </c>
      <c r="AO42" s="95">
        <f>расчёт!AO42</f>
        <v>14</v>
      </c>
      <c r="AP42" s="96"/>
      <c r="AQ42" s="95">
        <f>AP43</f>
        <v>12</v>
      </c>
      <c r="AR42" s="95"/>
      <c r="AS42" s="95"/>
      <c r="AT42" s="95"/>
      <c r="AU42" s="145"/>
    </row>
    <row r="43" spans="2:47" s="102" customFormat="1" ht="17.100000000000001" customHeight="1">
      <c r="B43" s="142" t="s">
        <v>43</v>
      </c>
      <c r="C43" s="24">
        <v>167</v>
      </c>
      <c r="D43" s="143"/>
      <c r="E43" s="144">
        <f>расчёт!E43</f>
        <v>333</v>
      </c>
      <c r="F43" s="95">
        <f>расчёт!F43</f>
        <v>314</v>
      </c>
      <c r="G43" s="95">
        <f>расчёт!G43</f>
        <v>295</v>
      </c>
      <c r="H43" s="95">
        <f>расчёт!H43</f>
        <v>295</v>
      </c>
      <c r="I43" s="95">
        <f>расчёт!I43</f>
        <v>295</v>
      </c>
      <c r="J43" s="95">
        <f>расчёт!J43</f>
        <v>295</v>
      </c>
      <c r="K43" s="95">
        <f>расчёт!K43</f>
        <v>295</v>
      </c>
      <c r="L43" s="95">
        <f>расчёт!L43</f>
        <v>276</v>
      </c>
      <c r="M43" s="95">
        <f>расчёт!M43</f>
        <v>276</v>
      </c>
      <c r="N43" s="95">
        <f>расчёт!N43</f>
        <v>276</v>
      </c>
      <c r="O43" s="95">
        <f>расчёт!O43</f>
        <v>257</v>
      </c>
      <c r="P43" s="95">
        <f>расчёт!P43</f>
        <v>257</v>
      </c>
      <c r="Q43" s="95">
        <f>расчёт!Q43</f>
        <v>257</v>
      </c>
      <c r="R43" s="95">
        <f>расчёт!R43</f>
        <v>257</v>
      </c>
      <c r="S43" s="95">
        <f>расчёт!S43</f>
        <v>238</v>
      </c>
      <c r="T43" s="95">
        <f>расчёт!T43</f>
        <v>238</v>
      </c>
      <c r="U43" s="95">
        <f>расчёт!U43</f>
        <v>238</v>
      </c>
      <c r="V43" s="95">
        <f>расчёт!V43</f>
        <v>219</v>
      </c>
      <c r="W43" s="95">
        <f>расчёт!W43</f>
        <v>219</v>
      </c>
      <c r="X43" s="95">
        <f>расчёт!X43</f>
        <v>219</v>
      </c>
      <c r="Y43" s="95">
        <f>расчёт!Y43</f>
        <v>219</v>
      </c>
      <c r="Z43" s="95">
        <f>расчёт!Z43</f>
        <v>200</v>
      </c>
      <c r="AA43" s="95">
        <f>расчёт!AA43</f>
        <v>181</v>
      </c>
      <c r="AB43" s="95">
        <f>расчёт!AB43</f>
        <v>181</v>
      </c>
      <c r="AC43" s="95">
        <f>расчёт!AC43</f>
        <v>181</v>
      </c>
      <c r="AD43" s="95">
        <f>расчёт!AD43</f>
        <v>162</v>
      </c>
      <c r="AE43" s="95">
        <f>расчёт!AE43</f>
        <v>162</v>
      </c>
      <c r="AF43" s="95">
        <f>расчёт!AF43</f>
        <v>143</v>
      </c>
      <c r="AG43" s="95">
        <f>расчёт!AG43</f>
        <v>143</v>
      </c>
      <c r="AH43" s="95">
        <f>расчёт!AH43</f>
        <v>124</v>
      </c>
      <c r="AI43" s="95">
        <f>расчёт!AI43</f>
        <v>110</v>
      </c>
      <c r="AJ43" s="95">
        <f>расчёт!AJ43</f>
        <v>96</v>
      </c>
      <c r="AK43" s="95">
        <f>расчёт!AK43</f>
        <v>82</v>
      </c>
      <c r="AL43" s="95">
        <f>расчёт!AL43</f>
        <v>70</v>
      </c>
      <c r="AM43" s="95">
        <f>расчёт!AM43</f>
        <v>52</v>
      </c>
      <c r="AN43" s="95">
        <f>расчёт!AN43</f>
        <v>42</v>
      </c>
      <c r="AO43" s="95">
        <f>расчёт!AO43</f>
        <v>26</v>
      </c>
      <c r="AP43" s="95">
        <f>расчёт!AP43</f>
        <v>12</v>
      </c>
      <c r="AQ43" s="96"/>
      <c r="AR43" s="95"/>
      <c r="AS43" s="95"/>
      <c r="AT43" s="95"/>
      <c r="AU43" s="145"/>
    </row>
    <row r="44" spans="2:47" s="102" customFormat="1" ht="17.100000000000001" customHeight="1">
      <c r="B44" s="142" t="s">
        <v>44</v>
      </c>
      <c r="C44" s="24">
        <v>112</v>
      </c>
      <c r="D44" s="143"/>
      <c r="E44" s="144">
        <f>расчёт!E44</f>
        <v>223</v>
      </c>
      <c r="F44" s="95">
        <f>расчёт!F44</f>
        <v>204</v>
      </c>
      <c r="G44" s="95">
        <f>расчёт!G44</f>
        <v>185</v>
      </c>
      <c r="H44" s="95">
        <f>расчёт!H44</f>
        <v>185</v>
      </c>
      <c r="I44" s="95">
        <f>расчёт!I44</f>
        <v>185</v>
      </c>
      <c r="J44" s="95">
        <f>расчёт!J44</f>
        <v>185</v>
      </c>
      <c r="K44" s="95">
        <f>расчёт!K44</f>
        <v>185</v>
      </c>
      <c r="L44" s="95">
        <f>расчёт!L44</f>
        <v>166</v>
      </c>
      <c r="M44" s="95">
        <f>расчёт!M44</f>
        <v>166</v>
      </c>
      <c r="N44" s="95">
        <f>расчёт!N44</f>
        <v>166</v>
      </c>
      <c r="O44" s="95">
        <f>расчёт!O44</f>
        <v>147</v>
      </c>
      <c r="P44" s="95">
        <f>расчёт!P44</f>
        <v>147</v>
      </c>
      <c r="Q44" s="95">
        <f>расчёт!Q44</f>
        <v>147</v>
      </c>
      <c r="R44" s="95">
        <f>расчёт!R44</f>
        <v>147</v>
      </c>
      <c r="S44" s="95">
        <f>расчёт!S44</f>
        <v>128</v>
      </c>
      <c r="T44" s="95">
        <f>расчёт!T44</f>
        <v>128</v>
      </c>
      <c r="U44" s="95">
        <f>расчёт!U44</f>
        <v>128</v>
      </c>
      <c r="V44" s="95">
        <f>расчёт!V44</f>
        <v>109</v>
      </c>
      <c r="W44" s="95">
        <f>расчёт!W44</f>
        <v>109</v>
      </c>
      <c r="X44" s="95">
        <f>расчёт!X44</f>
        <v>109</v>
      </c>
      <c r="Y44" s="95">
        <f>расчёт!Y44</f>
        <v>109</v>
      </c>
      <c r="Z44" s="95">
        <f>расчёт!Z44</f>
        <v>90</v>
      </c>
      <c r="AA44" s="95">
        <f>расчёт!AA44</f>
        <v>71</v>
      </c>
      <c r="AB44" s="95">
        <f>расчёт!AB44</f>
        <v>71</v>
      </c>
      <c r="AC44" s="95">
        <f>расчёт!AC44</f>
        <v>71</v>
      </c>
      <c r="AD44" s="95">
        <f>расчёт!AD44</f>
        <v>52</v>
      </c>
      <c r="AE44" s="95">
        <f>расчёт!AE44</f>
        <v>52</v>
      </c>
      <c r="AF44" s="95">
        <f>расчёт!AF44</f>
        <v>33</v>
      </c>
      <c r="AG44" s="95">
        <f>расчёт!AG44</f>
        <v>33</v>
      </c>
      <c r="AH44" s="95">
        <f>расчёт!AH44</f>
        <v>14</v>
      </c>
      <c r="AI44" s="95"/>
      <c r="AJ44" s="95"/>
      <c r="AK44" s="95"/>
      <c r="AL44" s="95"/>
      <c r="AM44" s="95"/>
      <c r="AN44" s="95"/>
      <c r="AO44" s="95"/>
      <c r="AP44" s="95"/>
      <c r="AQ44" s="95"/>
      <c r="AR44" s="96"/>
      <c r="AS44" s="95">
        <f>AR45</f>
        <v>22</v>
      </c>
      <c r="AT44" s="95">
        <f>AR46</f>
        <v>34</v>
      </c>
      <c r="AU44" s="145">
        <f>AR47</f>
        <v>58</v>
      </c>
    </row>
    <row r="45" spans="2:47" s="102" customFormat="1" ht="17.100000000000001" customHeight="1">
      <c r="B45" s="142" t="s">
        <v>45</v>
      </c>
      <c r="C45" s="24">
        <v>123</v>
      </c>
      <c r="D45" s="143"/>
      <c r="E45" s="144">
        <f>расчёт!E45</f>
        <v>245</v>
      </c>
      <c r="F45" s="95">
        <f>расчёт!F45</f>
        <v>226</v>
      </c>
      <c r="G45" s="95">
        <f>расчёт!G45</f>
        <v>207</v>
      </c>
      <c r="H45" s="95">
        <f>расчёт!H45</f>
        <v>207</v>
      </c>
      <c r="I45" s="95">
        <f>расчёт!I45</f>
        <v>207</v>
      </c>
      <c r="J45" s="95">
        <f>расчёт!J45</f>
        <v>207</v>
      </c>
      <c r="K45" s="95">
        <f>расчёт!K45</f>
        <v>207</v>
      </c>
      <c r="L45" s="95">
        <f>расчёт!L45</f>
        <v>188</v>
      </c>
      <c r="M45" s="95">
        <f>расчёт!M45</f>
        <v>188</v>
      </c>
      <c r="N45" s="95">
        <f>расчёт!N45</f>
        <v>188</v>
      </c>
      <c r="O45" s="95">
        <f>расчёт!O45</f>
        <v>169</v>
      </c>
      <c r="P45" s="95">
        <f>расчёт!P45</f>
        <v>169</v>
      </c>
      <c r="Q45" s="95">
        <f>расчёт!Q45</f>
        <v>169</v>
      </c>
      <c r="R45" s="95">
        <f>расчёт!R45</f>
        <v>169</v>
      </c>
      <c r="S45" s="95">
        <f>расчёт!S45</f>
        <v>150</v>
      </c>
      <c r="T45" s="95">
        <f>расчёт!T45</f>
        <v>150</v>
      </c>
      <c r="U45" s="95">
        <f>расчёт!U45</f>
        <v>150</v>
      </c>
      <c r="V45" s="95">
        <f>расчёт!V45</f>
        <v>131</v>
      </c>
      <c r="W45" s="95">
        <f>расчёт!W45</f>
        <v>131</v>
      </c>
      <c r="X45" s="95">
        <f>расчёт!X45</f>
        <v>131</v>
      </c>
      <c r="Y45" s="95">
        <f>расчёт!Y45</f>
        <v>131</v>
      </c>
      <c r="Z45" s="95">
        <f>расчёт!Z45</f>
        <v>112</v>
      </c>
      <c r="AA45" s="95">
        <f>расчёт!AA45</f>
        <v>93</v>
      </c>
      <c r="AB45" s="95">
        <f>расчёт!AB45</f>
        <v>93</v>
      </c>
      <c r="AC45" s="95">
        <f>расчёт!AC45</f>
        <v>93</v>
      </c>
      <c r="AD45" s="95">
        <f>расчёт!AD45</f>
        <v>74</v>
      </c>
      <c r="AE45" s="95">
        <f>расчёт!AE45</f>
        <v>74</v>
      </c>
      <c r="AF45" s="95">
        <f>расчёт!AF45</f>
        <v>55</v>
      </c>
      <c r="AG45" s="95">
        <f>расчёт!AG45</f>
        <v>55</v>
      </c>
      <c r="AH45" s="95">
        <f>расчёт!AH45</f>
        <v>36</v>
      </c>
      <c r="AI45" s="95"/>
      <c r="AJ45" s="95"/>
      <c r="AK45" s="95"/>
      <c r="AL45" s="95"/>
      <c r="AM45" s="95"/>
      <c r="AN45" s="95"/>
      <c r="AO45" s="95"/>
      <c r="AP45" s="95"/>
      <c r="AQ45" s="95"/>
      <c r="AR45" s="95">
        <f>расчёт!AR45</f>
        <v>22</v>
      </c>
      <c r="AS45" s="96"/>
      <c r="AT45" s="95">
        <f>AS46</f>
        <v>12</v>
      </c>
      <c r="AU45" s="145">
        <f>AS47</f>
        <v>36</v>
      </c>
    </row>
    <row r="46" spans="2:47" s="102" customFormat="1" ht="17.100000000000001" customHeight="1">
      <c r="B46" s="142" t="s">
        <v>46</v>
      </c>
      <c r="C46" s="24">
        <v>129</v>
      </c>
      <c r="D46" s="143"/>
      <c r="E46" s="144">
        <f>расчёт!E46</f>
        <v>257</v>
      </c>
      <c r="F46" s="95">
        <f>расчёт!F46</f>
        <v>238</v>
      </c>
      <c r="G46" s="95">
        <f>расчёт!G46</f>
        <v>219</v>
      </c>
      <c r="H46" s="95">
        <f>расчёт!H46</f>
        <v>219</v>
      </c>
      <c r="I46" s="95">
        <f>расчёт!I46</f>
        <v>219</v>
      </c>
      <c r="J46" s="95">
        <f>расчёт!J46</f>
        <v>219</v>
      </c>
      <c r="K46" s="95">
        <f>расчёт!K46</f>
        <v>219</v>
      </c>
      <c r="L46" s="95">
        <f>расчёт!L46</f>
        <v>200</v>
      </c>
      <c r="M46" s="95">
        <f>расчёт!M46</f>
        <v>200</v>
      </c>
      <c r="N46" s="95">
        <f>расчёт!N46</f>
        <v>200</v>
      </c>
      <c r="O46" s="95">
        <f>расчёт!O46</f>
        <v>181</v>
      </c>
      <c r="P46" s="95">
        <f>расчёт!P46</f>
        <v>181</v>
      </c>
      <c r="Q46" s="95">
        <f>расчёт!Q46</f>
        <v>181</v>
      </c>
      <c r="R46" s="95">
        <f>расчёт!R46</f>
        <v>181</v>
      </c>
      <c r="S46" s="95">
        <f>расчёт!S46</f>
        <v>162</v>
      </c>
      <c r="T46" s="95">
        <f>расчёт!T46</f>
        <v>162</v>
      </c>
      <c r="U46" s="95">
        <f>расчёт!U46</f>
        <v>162</v>
      </c>
      <c r="V46" s="95">
        <f>расчёт!V46</f>
        <v>143</v>
      </c>
      <c r="W46" s="95">
        <f>расчёт!W46</f>
        <v>143</v>
      </c>
      <c r="X46" s="95">
        <f>расчёт!X46</f>
        <v>143</v>
      </c>
      <c r="Y46" s="95">
        <f>расчёт!Y46</f>
        <v>143</v>
      </c>
      <c r="Z46" s="95">
        <f>расчёт!Z46</f>
        <v>124</v>
      </c>
      <c r="AA46" s="95">
        <f>расчёт!AA46</f>
        <v>105</v>
      </c>
      <c r="AB46" s="95">
        <f>расчёт!AB46</f>
        <v>105</v>
      </c>
      <c r="AC46" s="95">
        <f>расчёт!AC46</f>
        <v>105</v>
      </c>
      <c r="AD46" s="95">
        <f>расчёт!AD46</f>
        <v>86</v>
      </c>
      <c r="AE46" s="95">
        <f>расчёт!AE46</f>
        <v>86</v>
      </c>
      <c r="AF46" s="95">
        <f>расчёт!AF46</f>
        <v>67</v>
      </c>
      <c r="AG46" s="95">
        <f>расчёт!AG46</f>
        <v>67</v>
      </c>
      <c r="AH46" s="95">
        <f>расчёт!AH46</f>
        <v>48</v>
      </c>
      <c r="AI46" s="95"/>
      <c r="AJ46" s="95"/>
      <c r="AK46" s="95"/>
      <c r="AL46" s="95"/>
      <c r="AM46" s="95"/>
      <c r="AN46" s="95"/>
      <c r="AO46" s="95"/>
      <c r="AP46" s="95"/>
      <c r="AQ46" s="95"/>
      <c r="AR46" s="95">
        <f>расчёт!AR46</f>
        <v>34</v>
      </c>
      <c r="AS46" s="95">
        <f>расчёт!AS46</f>
        <v>12</v>
      </c>
      <c r="AT46" s="96"/>
      <c r="AU46" s="145">
        <f>AT47</f>
        <v>24</v>
      </c>
    </row>
    <row r="47" spans="2:47" s="102" customFormat="1" ht="17.100000000000001" customHeight="1" thickBot="1">
      <c r="B47" s="152" t="s">
        <v>47</v>
      </c>
      <c r="C47" s="153">
        <v>141</v>
      </c>
      <c r="D47" s="154"/>
      <c r="E47" s="147">
        <f>расчёт!E47</f>
        <v>281</v>
      </c>
      <c r="F47" s="148">
        <f>расчёт!F47</f>
        <v>262</v>
      </c>
      <c r="G47" s="148">
        <f>расчёт!G47</f>
        <v>243</v>
      </c>
      <c r="H47" s="148">
        <f>расчёт!H47</f>
        <v>243</v>
      </c>
      <c r="I47" s="148">
        <f>расчёт!I47</f>
        <v>243</v>
      </c>
      <c r="J47" s="148">
        <f>расчёт!J47</f>
        <v>243</v>
      </c>
      <c r="K47" s="148">
        <f>расчёт!K47</f>
        <v>243</v>
      </c>
      <c r="L47" s="148">
        <f>расчёт!L47</f>
        <v>224</v>
      </c>
      <c r="M47" s="148">
        <f>расчёт!M47</f>
        <v>224</v>
      </c>
      <c r="N47" s="148">
        <f>расчёт!N47</f>
        <v>224</v>
      </c>
      <c r="O47" s="148">
        <f>расчёт!O47</f>
        <v>205</v>
      </c>
      <c r="P47" s="148">
        <f>расчёт!P47</f>
        <v>205</v>
      </c>
      <c r="Q47" s="148">
        <f>расчёт!Q47</f>
        <v>205</v>
      </c>
      <c r="R47" s="148">
        <f>расчёт!R47</f>
        <v>205</v>
      </c>
      <c r="S47" s="148">
        <f>расчёт!S47</f>
        <v>186</v>
      </c>
      <c r="T47" s="148">
        <f>расчёт!T47</f>
        <v>186</v>
      </c>
      <c r="U47" s="148">
        <f>расчёт!U47</f>
        <v>186</v>
      </c>
      <c r="V47" s="148">
        <f>расчёт!V47</f>
        <v>167</v>
      </c>
      <c r="W47" s="148">
        <f>расчёт!W47</f>
        <v>167</v>
      </c>
      <c r="X47" s="148">
        <f>расчёт!X47</f>
        <v>167</v>
      </c>
      <c r="Y47" s="148">
        <f>расчёт!Y47</f>
        <v>167</v>
      </c>
      <c r="Z47" s="148">
        <f>расчёт!Z47</f>
        <v>148</v>
      </c>
      <c r="AA47" s="148">
        <f>расчёт!AA47</f>
        <v>129</v>
      </c>
      <c r="AB47" s="148">
        <f>расчёт!AB47</f>
        <v>129</v>
      </c>
      <c r="AC47" s="148">
        <f>расчёт!AC47</f>
        <v>129</v>
      </c>
      <c r="AD47" s="148">
        <f>расчёт!AD47</f>
        <v>110</v>
      </c>
      <c r="AE47" s="148">
        <f>расчёт!AE47</f>
        <v>110</v>
      </c>
      <c r="AF47" s="148">
        <f>расчёт!AF47</f>
        <v>91</v>
      </c>
      <c r="AG47" s="148">
        <f>расчёт!AG47</f>
        <v>91</v>
      </c>
      <c r="AH47" s="148">
        <f>расчёт!AH47</f>
        <v>72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>
        <f>расчёт!AR47</f>
        <v>58</v>
      </c>
      <c r="AS47" s="148">
        <f>расчёт!AS47</f>
        <v>36</v>
      </c>
      <c r="AT47" s="148">
        <f>расчёт!AT47</f>
        <v>24</v>
      </c>
      <c r="AU47" s="149"/>
    </row>
    <row r="50" spans="23:39" ht="27.75">
      <c r="W50" s="155" t="s">
        <v>67</v>
      </c>
      <c r="AM50" s="155" t="s">
        <v>68</v>
      </c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AU50"/>
  <sheetViews>
    <sheetView topLeftCell="B1" zoomScale="50" zoomScaleNormal="50" workbookViewId="0">
      <selection activeCell="B1" sqref="B1:AU50"/>
    </sheetView>
  </sheetViews>
  <sheetFormatPr defaultRowHeight="11.25"/>
  <cols>
    <col min="1" max="1" width="0" style="1" hidden="1" customWidth="1"/>
    <col min="2" max="2" width="23.140625" style="1" customWidth="1"/>
    <col min="3" max="3" width="4.42578125" style="1" bestFit="1" customWidth="1"/>
    <col min="4" max="4" width="3.42578125" style="1" bestFit="1" customWidth="1"/>
    <col min="5" max="7" width="6.140625" style="1" customWidth="1"/>
    <col min="8" max="8" width="6.140625" style="3" customWidth="1"/>
    <col min="9" max="19" width="6.140625" style="1" customWidth="1"/>
    <col min="20" max="20" width="6.140625" style="3" customWidth="1"/>
    <col min="21" max="47" width="6.140625" style="1" customWidth="1"/>
    <col min="48" max="16384" width="9.140625" style="1"/>
  </cols>
  <sheetData>
    <row r="1" spans="2:47" ht="23.25" thickBot="1">
      <c r="F1" s="2"/>
      <c r="G1" s="7"/>
      <c r="H1" s="8"/>
      <c r="I1" s="7"/>
      <c r="J1" s="7"/>
      <c r="K1" s="7"/>
      <c r="L1" s="7"/>
      <c r="M1" s="7"/>
      <c r="N1" s="46" t="s">
        <v>54</v>
      </c>
      <c r="O1" s="7"/>
      <c r="P1" s="10"/>
      <c r="Q1" s="7"/>
      <c r="AQ1" s="44" t="s">
        <v>49</v>
      </c>
    </row>
    <row r="2" spans="2:47" s="4" customFormat="1" ht="88.5" customHeight="1">
      <c r="B2" s="36"/>
      <c r="C2" s="35" t="s">
        <v>3</v>
      </c>
      <c r="D2" s="35" t="s">
        <v>4</v>
      </c>
      <c r="E2" s="37" t="s">
        <v>5</v>
      </c>
      <c r="F2" s="37" t="s">
        <v>6</v>
      </c>
      <c r="G2" s="37" t="s">
        <v>7</v>
      </c>
      <c r="H2" s="38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 t="s">
        <v>15</v>
      </c>
      <c r="P2" s="37" t="s">
        <v>16</v>
      </c>
      <c r="Q2" s="37" t="s">
        <v>17</v>
      </c>
      <c r="R2" s="37" t="s">
        <v>18</v>
      </c>
      <c r="S2" s="37" t="s">
        <v>19</v>
      </c>
      <c r="T2" s="38" t="s">
        <v>20</v>
      </c>
      <c r="U2" s="37" t="s">
        <v>21</v>
      </c>
      <c r="V2" s="37" t="s">
        <v>22</v>
      </c>
      <c r="W2" s="37" t="s">
        <v>23</v>
      </c>
      <c r="X2" s="37" t="s">
        <v>24</v>
      </c>
      <c r="Y2" s="37" t="s">
        <v>25</v>
      </c>
      <c r="Z2" s="37" t="s">
        <v>26</v>
      </c>
      <c r="AA2" s="37" t="s">
        <v>27</v>
      </c>
      <c r="AB2" s="37" t="s">
        <v>28</v>
      </c>
      <c r="AC2" s="37" t="s">
        <v>29</v>
      </c>
      <c r="AD2" s="37" t="s">
        <v>30</v>
      </c>
      <c r="AE2" s="37" t="s">
        <v>31</v>
      </c>
      <c r="AF2" s="37" t="s">
        <v>32</v>
      </c>
      <c r="AG2" s="37" t="s">
        <v>33</v>
      </c>
      <c r="AH2" s="37" t="s">
        <v>34</v>
      </c>
      <c r="AI2" s="37" t="s">
        <v>35</v>
      </c>
      <c r="AJ2" s="37" t="s">
        <v>36</v>
      </c>
      <c r="AK2" s="37" t="s">
        <v>37</v>
      </c>
      <c r="AL2" s="37" t="s">
        <v>38</v>
      </c>
      <c r="AM2" s="37" t="s">
        <v>39</v>
      </c>
      <c r="AN2" s="37" t="s">
        <v>40</v>
      </c>
      <c r="AO2" s="37" t="s">
        <v>41</v>
      </c>
      <c r="AP2" s="37" t="s">
        <v>42</v>
      </c>
      <c r="AQ2" s="37" t="s">
        <v>43</v>
      </c>
      <c r="AR2" s="37" t="s">
        <v>44</v>
      </c>
      <c r="AS2" s="37" t="s">
        <v>45</v>
      </c>
      <c r="AT2" s="37" t="s">
        <v>46</v>
      </c>
      <c r="AU2" s="39" t="s">
        <v>47</v>
      </c>
    </row>
    <row r="3" spans="2:47" ht="17.100000000000001" customHeight="1">
      <c r="B3" s="43" t="s">
        <v>3</v>
      </c>
      <c r="C3" s="22"/>
      <c r="D3" s="22"/>
      <c r="E3" s="22">
        <f>C5</f>
        <v>0</v>
      </c>
      <c r="F3" s="22">
        <f>C6</f>
        <v>3</v>
      </c>
      <c r="G3" s="22">
        <f>C7</f>
        <v>6</v>
      </c>
      <c r="H3" s="24">
        <f>C8</f>
        <v>9</v>
      </c>
      <c r="I3" s="22">
        <f>C9</f>
        <v>11</v>
      </c>
      <c r="J3" s="22">
        <f>C10</f>
        <v>12</v>
      </c>
      <c r="K3" s="22">
        <f>C11</f>
        <v>13</v>
      </c>
      <c r="L3" s="22">
        <f>C12</f>
        <v>17</v>
      </c>
      <c r="M3" s="22">
        <f>C13</f>
        <v>19</v>
      </c>
      <c r="N3" s="22">
        <f>C14</f>
        <v>24</v>
      </c>
      <c r="O3" s="22">
        <f>C15</f>
        <v>27</v>
      </c>
      <c r="P3" s="22">
        <f>C16</f>
        <v>28</v>
      </c>
      <c r="Q3" s="22">
        <f>C17</f>
        <v>30</v>
      </c>
      <c r="R3" s="22">
        <f>C18</f>
        <v>33</v>
      </c>
      <c r="S3" s="22">
        <f>C19</f>
        <v>36</v>
      </c>
      <c r="T3" s="24">
        <f>C20</f>
        <v>39</v>
      </c>
      <c r="U3" s="22">
        <f>C21</f>
        <v>43</v>
      </c>
      <c r="V3" s="22">
        <f>C22</f>
        <v>47</v>
      </c>
      <c r="W3" s="22">
        <f>C23</f>
        <v>50</v>
      </c>
      <c r="X3" s="22">
        <f>C24</f>
        <v>52</v>
      </c>
      <c r="Y3" s="22">
        <f>C25</f>
        <v>55</v>
      </c>
      <c r="Z3" s="22">
        <f>C26</f>
        <v>65</v>
      </c>
      <c r="AA3" s="22">
        <f>C27</f>
        <v>69</v>
      </c>
      <c r="AB3" s="22">
        <f>C28</f>
        <v>70</v>
      </c>
      <c r="AC3" s="22">
        <f>C29</f>
        <v>75</v>
      </c>
      <c r="AD3" s="22">
        <f>C30</f>
        <v>81</v>
      </c>
      <c r="AE3" s="22">
        <f>C31</f>
        <v>84</v>
      </c>
      <c r="AF3" s="22">
        <f>C32</f>
        <v>89</v>
      </c>
      <c r="AG3" s="22">
        <f>C33</f>
        <v>97</v>
      </c>
      <c r="AH3" s="22">
        <f>C34</f>
        <v>105</v>
      </c>
      <c r="AI3" s="22">
        <f>C35</f>
        <v>112</v>
      </c>
      <c r="AJ3" s="22">
        <f>C36</f>
        <v>119</v>
      </c>
      <c r="AK3" s="22">
        <f>C37</f>
        <v>126</v>
      </c>
      <c r="AL3" s="22">
        <f>C38</f>
        <v>132</v>
      </c>
      <c r="AM3" s="22">
        <f>C39</f>
        <v>141</v>
      </c>
      <c r="AN3" s="22">
        <f>C40</f>
        <v>146</v>
      </c>
      <c r="AO3" s="22">
        <f>C41</f>
        <v>154</v>
      </c>
      <c r="AP3" s="22">
        <f>C42</f>
        <v>161</v>
      </c>
      <c r="AQ3" s="22">
        <f>C43</f>
        <v>167</v>
      </c>
      <c r="AR3" s="22">
        <f>C44</f>
        <v>112</v>
      </c>
      <c r="AS3" s="22">
        <f>C45</f>
        <v>123</v>
      </c>
      <c r="AT3" s="22">
        <f>C46</f>
        <v>129</v>
      </c>
      <c r="AU3" s="25">
        <f>C47</f>
        <v>141</v>
      </c>
    </row>
    <row r="4" spans="2:47" ht="17.100000000000001" customHeight="1" thickBot="1">
      <c r="B4" s="43" t="s">
        <v>4</v>
      </c>
      <c r="C4" s="22"/>
      <c r="D4" s="22"/>
      <c r="E4" s="40">
        <f>D5</f>
        <v>0</v>
      </c>
      <c r="F4" s="40">
        <f>D6</f>
        <v>1</v>
      </c>
      <c r="G4" s="40">
        <f>D7</f>
        <v>2</v>
      </c>
      <c r="H4" s="41">
        <f>D8</f>
        <v>2</v>
      </c>
      <c r="I4" s="40">
        <f>D9</f>
        <v>2</v>
      </c>
      <c r="J4" s="40">
        <f>D10</f>
        <v>2</v>
      </c>
      <c r="K4" s="40">
        <f>D11</f>
        <v>2</v>
      </c>
      <c r="L4" s="40">
        <f>D12</f>
        <v>3</v>
      </c>
      <c r="M4" s="40">
        <f>D13</f>
        <v>3</v>
      </c>
      <c r="N4" s="40">
        <f>D14</f>
        <v>3</v>
      </c>
      <c r="O4" s="40">
        <f>D15</f>
        <v>4</v>
      </c>
      <c r="P4" s="40">
        <f>D16</f>
        <v>4</v>
      </c>
      <c r="Q4" s="40">
        <f>D17</f>
        <v>4</v>
      </c>
      <c r="R4" s="40">
        <f>D18</f>
        <v>4</v>
      </c>
      <c r="S4" s="40">
        <f>D19</f>
        <v>5</v>
      </c>
      <c r="T4" s="41">
        <f>D20</f>
        <v>5</v>
      </c>
      <c r="U4" s="40">
        <f>D21</f>
        <v>5</v>
      </c>
      <c r="V4" s="40">
        <f>D22</f>
        <v>6</v>
      </c>
      <c r="W4" s="40">
        <f>D23</f>
        <v>6</v>
      </c>
      <c r="X4" s="40">
        <f>D24</f>
        <v>6</v>
      </c>
      <c r="Y4" s="40">
        <f>D25</f>
        <v>6</v>
      </c>
      <c r="Z4" s="40">
        <f>D26</f>
        <v>7</v>
      </c>
      <c r="AA4" s="40">
        <f>D27</f>
        <v>8</v>
      </c>
      <c r="AB4" s="40">
        <f>D28</f>
        <v>8</v>
      </c>
      <c r="AC4" s="40">
        <f>D29</f>
        <v>8</v>
      </c>
      <c r="AD4" s="40">
        <f>D30</f>
        <v>9</v>
      </c>
      <c r="AE4" s="40">
        <f>D31</f>
        <v>9</v>
      </c>
      <c r="AF4" s="40">
        <f>D32</f>
        <v>10</v>
      </c>
      <c r="AG4" s="40">
        <f>D33</f>
        <v>11</v>
      </c>
      <c r="AH4" s="40">
        <f>D34</f>
        <v>11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2"/>
    </row>
    <row r="5" spans="2:47" ht="17.100000000000001" customHeight="1">
      <c r="B5" s="18" t="s">
        <v>5</v>
      </c>
      <c r="C5" s="19"/>
      <c r="D5" s="20">
        <v>0</v>
      </c>
      <c r="E5" s="169"/>
      <c r="F5" s="157">
        <f>(расчёт!F5)*0.5</f>
        <v>15</v>
      </c>
      <c r="G5" s="157">
        <f>(расчёт!G5)*0.5</f>
        <v>15</v>
      </c>
      <c r="H5" s="157">
        <f>(расчёт!H5)*0.5</f>
        <v>15</v>
      </c>
      <c r="I5" s="157">
        <f>(расчёт!I5)*0.5</f>
        <v>15</v>
      </c>
      <c r="J5" s="157">
        <f>(расчёт!J5)*0.5</f>
        <v>15</v>
      </c>
      <c r="K5" s="158">
        <f>(расчёт!K5)*0.5</f>
        <v>15</v>
      </c>
      <c r="L5" s="156">
        <f>(расчёт!L5)*0.5</f>
        <v>28.5</v>
      </c>
      <c r="M5" s="157">
        <f>(расчёт!M5)*0.5</f>
        <v>28.5</v>
      </c>
      <c r="N5" s="157">
        <f>(расчёт!N5)*0.5</f>
        <v>28.5</v>
      </c>
      <c r="O5" s="157">
        <f>(расчёт!O5)*0.5</f>
        <v>38</v>
      </c>
      <c r="P5" s="157">
        <f>(расчёт!P5)*0.5</f>
        <v>38</v>
      </c>
      <c r="Q5" s="157">
        <f>(расчёт!Q5)*0.5</f>
        <v>38</v>
      </c>
      <c r="R5" s="157">
        <f>(расчёт!R5)*0.5</f>
        <v>38</v>
      </c>
      <c r="S5" s="157">
        <f>(расчёт!S5)*0.5</f>
        <v>47.5</v>
      </c>
      <c r="T5" s="157">
        <f>(расчёт!T5)*0.5</f>
        <v>47.5</v>
      </c>
      <c r="U5" s="157">
        <f>(расчёт!U5)*0.5</f>
        <v>47.5</v>
      </c>
      <c r="V5" s="157">
        <f>(расчёт!V5)*0.5</f>
        <v>57</v>
      </c>
      <c r="W5" s="157">
        <f>(расчёт!W5)*0.5</f>
        <v>57</v>
      </c>
      <c r="X5" s="157">
        <f>(расчёт!X5)*0.5</f>
        <v>57</v>
      </c>
      <c r="Y5" s="157">
        <f>(расчёт!Y5)*0.5</f>
        <v>57</v>
      </c>
      <c r="Z5" s="157">
        <f>(расчёт!Z5)*0.5</f>
        <v>66.5</v>
      </c>
      <c r="AA5" s="157">
        <f>(расчёт!AA5)*0.5</f>
        <v>76</v>
      </c>
      <c r="AB5" s="157">
        <f>(расчёт!AB5)*0.5</f>
        <v>76</v>
      </c>
      <c r="AC5" s="157">
        <f>(расчёт!AC5)*0.5</f>
        <v>76</v>
      </c>
      <c r="AD5" s="157">
        <f>(расчёт!AD5)*0.5</f>
        <v>85.5</v>
      </c>
      <c r="AE5" s="157">
        <f>(расчёт!AE5)*0.5</f>
        <v>85.5</v>
      </c>
      <c r="AF5" s="157">
        <f>(расчёт!AF5)*0.5</f>
        <v>95</v>
      </c>
      <c r="AG5" s="157">
        <f>(расчёт!AG5)*0.5</f>
        <v>104.5</v>
      </c>
      <c r="AH5" s="158">
        <f>(расчёт!AH5)*0.5</f>
        <v>104.5</v>
      </c>
      <c r="AI5" s="156">
        <f>(расчёт!AI5)*0.5</f>
        <v>111.5</v>
      </c>
      <c r="AJ5" s="157">
        <f>(расчёт!AJ5)*0.5</f>
        <v>118.5</v>
      </c>
      <c r="AK5" s="157">
        <f>(расчёт!AK5)*0.5</f>
        <v>125.5</v>
      </c>
      <c r="AL5" s="157">
        <f>(расчёт!AL5)*0.5</f>
        <v>131.5</v>
      </c>
      <c r="AM5" s="157">
        <f>(расчёт!AM5)*0.5</f>
        <v>140.5</v>
      </c>
      <c r="AN5" s="157">
        <f>(расчёт!AN5)*0.5</f>
        <v>145.5</v>
      </c>
      <c r="AO5" s="157">
        <f>(расчёт!AO5)*0.5</f>
        <v>153.5</v>
      </c>
      <c r="AP5" s="157">
        <f>(расчёт!AP5)*0.5</f>
        <v>160.5</v>
      </c>
      <c r="AQ5" s="157">
        <f>(расчёт!AQ5)*0.5</f>
        <v>166.5</v>
      </c>
      <c r="AR5" s="157">
        <f>(расчёт!AR5)*0.5</f>
        <v>111.5</v>
      </c>
      <c r="AS5" s="157">
        <f>(расчёт!AS5)*0.5</f>
        <v>122.5</v>
      </c>
      <c r="AT5" s="157">
        <f>(расчёт!AT5)*0.5</f>
        <v>128.5</v>
      </c>
      <c r="AU5" s="158">
        <f>(расчёт!AU5)*0.5</f>
        <v>140.5</v>
      </c>
    </row>
    <row r="6" spans="2:47" ht="17.100000000000001" customHeight="1">
      <c r="B6" s="21" t="s">
        <v>6</v>
      </c>
      <c r="C6" s="22">
        <v>3</v>
      </c>
      <c r="D6" s="23">
        <v>1</v>
      </c>
      <c r="E6" s="165">
        <f>(расчёт!E6)*0.5</f>
        <v>15</v>
      </c>
      <c r="F6" s="164"/>
      <c r="G6" s="160">
        <f>(расчёт!G6)*0.5</f>
        <v>15</v>
      </c>
      <c r="H6" s="160">
        <f>(расчёт!H6)*0.5</f>
        <v>15</v>
      </c>
      <c r="I6" s="160">
        <f>(расчёт!I6)*0.5</f>
        <v>15</v>
      </c>
      <c r="J6" s="160">
        <f>(расчёт!J6)*0.5</f>
        <v>15</v>
      </c>
      <c r="K6" s="161">
        <f>(расчёт!K6)*0.5</f>
        <v>15</v>
      </c>
      <c r="L6" s="159">
        <f>(расчёт!L6)*0.5</f>
        <v>19</v>
      </c>
      <c r="M6" s="160">
        <f>(расчёт!M6)*0.5</f>
        <v>19</v>
      </c>
      <c r="N6" s="160">
        <f>(расчёт!N6)*0.5</f>
        <v>19</v>
      </c>
      <c r="O6" s="160">
        <f>(расчёт!O6)*0.5</f>
        <v>28.5</v>
      </c>
      <c r="P6" s="160">
        <f>(расчёт!P6)*0.5</f>
        <v>28.5</v>
      </c>
      <c r="Q6" s="160">
        <f>(расчёт!Q6)*0.5</f>
        <v>28.5</v>
      </c>
      <c r="R6" s="160">
        <f>(расчёт!R6)*0.5</f>
        <v>28.5</v>
      </c>
      <c r="S6" s="160">
        <f>(расчёт!S6)*0.5</f>
        <v>38</v>
      </c>
      <c r="T6" s="160">
        <f>(расчёт!T6)*0.5</f>
        <v>38</v>
      </c>
      <c r="U6" s="160">
        <f>(расчёт!U6)*0.5</f>
        <v>38</v>
      </c>
      <c r="V6" s="160">
        <f>(расчёт!V6)*0.5</f>
        <v>47.5</v>
      </c>
      <c r="W6" s="160">
        <f>(расчёт!W6)*0.5</f>
        <v>47.5</v>
      </c>
      <c r="X6" s="160">
        <f>(расчёт!X6)*0.5</f>
        <v>47.5</v>
      </c>
      <c r="Y6" s="160">
        <f>(расчёт!Y6)*0.5</f>
        <v>47.5</v>
      </c>
      <c r="Z6" s="160">
        <f>(расчёт!Z6)*0.5</f>
        <v>57</v>
      </c>
      <c r="AA6" s="160">
        <f>(расчёт!AA6)*0.5</f>
        <v>66.5</v>
      </c>
      <c r="AB6" s="160">
        <f>(расчёт!AB6)*0.5</f>
        <v>66.5</v>
      </c>
      <c r="AC6" s="160">
        <f>(расчёт!AC6)*0.5</f>
        <v>66.5</v>
      </c>
      <c r="AD6" s="160">
        <f>(расчёт!AD6)*0.5</f>
        <v>76</v>
      </c>
      <c r="AE6" s="160">
        <f>(расчёт!AE6)*0.5</f>
        <v>76</v>
      </c>
      <c r="AF6" s="160">
        <f>(расчёт!AF6)*0.5</f>
        <v>85.5</v>
      </c>
      <c r="AG6" s="160">
        <f>(расчёт!AG6)*0.5</f>
        <v>95</v>
      </c>
      <c r="AH6" s="161">
        <f>(расчёт!AH6)*0.5</f>
        <v>95</v>
      </c>
      <c r="AI6" s="159">
        <f>(расчёт!AI6)*0.5</f>
        <v>102</v>
      </c>
      <c r="AJ6" s="160">
        <f>(расчёт!AJ6)*0.5</f>
        <v>109</v>
      </c>
      <c r="AK6" s="160">
        <f>(расчёт!AK6)*0.5</f>
        <v>116</v>
      </c>
      <c r="AL6" s="160">
        <f>(расчёт!AL6)*0.5</f>
        <v>122</v>
      </c>
      <c r="AM6" s="160">
        <f>(расчёт!AM6)*0.5</f>
        <v>131</v>
      </c>
      <c r="AN6" s="160">
        <f>(расчёт!AN6)*0.5</f>
        <v>136</v>
      </c>
      <c r="AO6" s="160">
        <f>(расчёт!AO6)*0.5</f>
        <v>144</v>
      </c>
      <c r="AP6" s="160">
        <f>(расчёт!AP6)*0.5</f>
        <v>151</v>
      </c>
      <c r="AQ6" s="160">
        <f>(расчёт!AQ6)*0.5</f>
        <v>157</v>
      </c>
      <c r="AR6" s="160">
        <f>(расчёт!AR6)*0.5</f>
        <v>102</v>
      </c>
      <c r="AS6" s="160">
        <f>(расчёт!AS6)*0.5</f>
        <v>113</v>
      </c>
      <c r="AT6" s="160">
        <f>(расчёт!AT6)*0.5</f>
        <v>119</v>
      </c>
      <c r="AU6" s="161">
        <f>(расчёт!AU6)*0.5</f>
        <v>131</v>
      </c>
    </row>
    <row r="7" spans="2:47" ht="17.100000000000001" customHeight="1">
      <c r="B7" s="21" t="s">
        <v>7</v>
      </c>
      <c r="C7" s="22">
        <v>6</v>
      </c>
      <c r="D7" s="23">
        <v>2</v>
      </c>
      <c r="E7" s="165">
        <f>(расчёт!E7)*0.5</f>
        <v>15</v>
      </c>
      <c r="F7" s="160">
        <f>(расчёт!F7)*0.5</f>
        <v>15</v>
      </c>
      <c r="G7" s="164"/>
      <c r="H7" s="160">
        <f>(расчёт!H7)*0.5</f>
        <v>15</v>
      </c>
      <c r="I7" s="160">
        <f>(расчёт!I7)*0.5</f>
        <v>15</v>
      </c>
      <c r="J7" s="160">
        <f>(расчёт!J7)*0.5</f>
        <v>15</v>
      </c>
      <c r="K7" s="161">
        <f>(расчёт!K7)*0.5</f>
        <v>15</v>
      </c>
      <c r="L7" s="159">
        <f>(расчёт!L7)*0.5</f>
        <v>9.5</v>
      </c>
      <c r="M7" s="160">
        <f>(расчёт!M7)*0.5</f>
        <v>9.5</v>
      </c>
      <c r="N7" s="160">
        <f>(расчёт!N7)*0.5</f>
        <v>9.5</v>
      </c>
      <c r="O7" s="160">
        <f>(расчёт!O7)*0.5</f>
        <v>19</v>
      </c>
      <c r="P7" s="160">
        <f>(расчёт!P7)*0.5</f>
        <v>19</v>
      </c>
      <c r="Q7" s="160">
        <f>(расчёт!Q7)*0.5</f>
        <v>19</v>
      </c>
      <c r="R7" s="160">
        <f>(расчёт!R7)*0.5</f>
        <v>19</v>
      </c>
      <c r="S7" s="160">
        <f>(расчёт!S7)*0.5</f>
        <v>28.5</v>
      </c>
      <c r="T7" s="160">
        <f>(расчёт!T7)*0.5</f>
        <v>28.5</v>
      </c>
      <c r="U7" s="160">
        <f>(расчёт!U7)*0.5</f>
        <v>28.5</v>
      </c>
      <c r="V7" s="160">
        <f>(расчёт!V7)*0.5</f>
        <v>38</v>
      </c>
      <c r="W7" s="160">
        <f>(расчёт!W7)*0.5</f>
        <v>38</v>
      </c>
      <c r="X7" s="160">
        <f>(расчёт!X7)*0.5</f>
        <v>38</v>
      </c>
      <c r="Y7" s="160">
        <f>(расчёт!Y7)*0.5</f>
        <v>38</v>
      </c>
      <c r="Z7" s="160">
        <f>(расчёт!Z7)*0.5</f>
        <v>47.5</v>
      </c>
      <c r="AA7" s="160">
        <f>(расчёт!AA7)*0.5</f>
        <v>57</v>
      </c>
      <c r="AB7" s="160">
        <f>(расчёт!AB7)*0.5</f>
        <v>57</v>
      </c>
      <c r="AC7" s="160">
        <f>(расчёт!AC7)*0.5</f>
        <v>57</v>
      </c>
      <c r="AD7" s="160">
        <f>(расчёт!AD7)*0.5</f>
        <v>66.5</v>
      </c>
      <c r="AE7" s="160">
        <f>(расчёт!AE7)*0.5</f>
        <v>66.5</v>
      </c>
      <c r="AF7" s="160">
        <f>(расчёт!AF7)*0.5</f>
        <v>76</v>
      </c>
      <c r="AG7" s="160">
        <f>(расчёт!AG7)*0.5</f>
        <v>85.5</v>
      </c>
      <c r="AH7" s="161">
        <f>(расчёт!AH7)*0.5</f>
        <v>85.5</v>
      </c>
      <c r="AI7" s="159">
        <f>(расчёт!AI7)*0.5</f>
        <v>92.5</v>
      </c>
      <c r="AJ7" s="160">
        <f>(расчёт!AJ7)*0.5</f>
        <v>99.5</v>
      </c>
      <c r="AK7" s="160">
        <f>(расчёт!AK7)*0.5</f>
        <v>106.5</v>
      </c>
      <c r="AL7" s="160">
        <f>(расчёт!AL7)*0.5</f>
        <v>112.5</v>
      </c>
      <c r="AM7" s="160">
        <f>(расчёт!AM7)*0.5</f>
        <v>121.5</v>
      </c>
      <c r="AN7" s="160">
        <f>(расчёт!AN7)*0.5</f>
        <v>126.5</v>
      </c>
      <c r="AO7" s="160">
        <f>(расчёт!AO7)*0.5</f>
        <v>134.5</v>
      </c>
      <c r="AP7" s="160">
        <f>(расчёт!AP7)*0.5</f>
        <v>141.5</v>
      </c>
      <c r="AQ7" s="160">
        <f>(расчёт!AQ7)*0.5</f>
        <v>147.5</v>
      </c>
      <c r="AR7" s="160">
        <f>(расчёт!AR7)*0.5</f>
        <v>92.5</v>
      </c>
      <c r="AS7" s="160">
        <f>(расчёт!AS7)*0.5</f>
        <v>103.5</v>
      </c>
      <c r="AT7" s="160">
        <f>(расчёт!AT7)*0.5</f>
        <v>109.5</v>
      </c>
      <c r="AU7" s="161">
        <f>(расчёт!AU7)*0.5</f>
        <v>121.5</v>
      </c>
    </row>
    <row r="8" spans="2:47" ht="17.100000000000001" customHeight="1">
      <c r="B8" s="21" t="s">
        <v>8</v>
      </c>
      <c r="C8" s="22">
        <v>9</v>
      </c>
      <c r="D8" s="23">
        <v>2</v>
      </c>
      <c r="E8" s="165">
        <f>(расчёт!E8)*0.5</f>
        <v>15</v>
      </c>
      <c r="F8" s="160">
        <f>(расчёт!F8)*0.5</f>
        <v>15</v>
      </c>
      <c r="G8" s="160">
        <f>(расчёт!G8)*0.5</f>
        <v>15</v>
      </c>
      <c r="H8" s="164"/>
      <c r="I8" s="160">
        <f>(расчёт!I8)*0.5</f>
        <v>15</v>
      </c>
      <c r="J8" s="160">
        <f>(расчёт!J8)*0.5</f>
        <v>15</v>
      </c>
      <c r="K8" s="161">
        <f>(расчёт!K8)*0.5</f>
        <v>15</v>
      </c>
      <c r="L8" s="159">
        <f>(расчёт!L8)*0.5</f>
        <v>9.5</v>
      </c>
      <c r="M8" s="160">
        <f>(расчёт!M8)*0.5</f>
        <v>9.5</v>
      </c>
      <c r="N8" s="160">
        <f>(расчёт!N8)*0.5</f>
        <v>9.5</v>
      </c>
      <c r="O8" s="160">
        <f>(расчёт!O8)*0.5</f>
        <v>19</v>
      </c>
      <c r="P8" s="160">
        <f>(расчёт!P8)*0.5</f>
        <v>19</v>
      </c>
      <c r="Q8" s="160">
        <f>(расчёт!Q8)*0.5</f>
        <v>19</v>
      </c>
      <c r="R8" s="160">
        <f>(расчёт!R8)*0.5</f>
        <v>19</v>
      </c>
      <c r="S8" s="160">
        <f>(расчёт!S8)*0.5</f>
        <v>28.5</v>
      </c>
      <c r="T8" s="160">
        <f>(расчёт!T8)*0.5</f>
        <v>28.5</v>
      </c>
      <c r="U8" s="160">
        <f>(расчёт!U8)*0.5</f>
        <v>28.5</v>
      </c>
      <c r="V8" s="160">
        <f>(расчёт!V8)*0.5</f>
        <v>38</v>
      </c>
      <c r="W8" s="160">
        <f>(расчёт!W8)*0.5</f>
        <v>38</v>
      </c>
      <c r="X8" s="160">
        <f>(расчёт!X8)*0.5</f>
        <v>38</v>
      </c>
      <c r="Y8" s="160">
        <f>(расчёт!Y8)*0.5</f>
        <v>38</v>
      </c>
      <c r="Z8" s="160">
        <f>(расчёт!Z8)*0.5</f>
        <v>47.5</v>
      </c>
      <c r="AA8" s="160">
        <f>(расчёт!AA8)*0.5</f>
        <v>57</v>
      </c>
      <c r="AB8" s="160">
        <f>(расчёт!AB8)*0.5</f>
        <v>57</v>
      </c>
      <c r="AC8" s="160">
        <f>(расчёт!AC8)*0.5</f>
        <v>57</v>
      </c>
      <c r="AD8" s="160">
        <f>(расчёт!AD8)*0.5</f>
        <v>66.5</v>
      </c>
      <c r="AE8" s="160">
        <f>(расчёт!AE8)*0.5</f>
        <v>66.5</v>
      </c>
      <c r="AF8" s="160">
        <f>(расчёт!AF8)*0.5</f>
        <v>76</v>
      </c>
      <c r="AG8" s="160">
        <f>(расчёт!AG8)*0.5</f>
        <v>85.5</v>
      </c>
      <c r="AH8" s="161">
        <f>(расчёт!AH8)*0.5</f>
        <v>85.5</v>
      </c>
      <c r="AI8" s="159">
        <f>(расчёт!AI8)*0.5</f>
        <v>92.5</v>
      </c>
      <c r="AJ8" s="160">
        <f>(расчёт!AJ8)*0.5</f>
        <v>99.5</v>
      </c>
      <c r="AK8" s="160">
        <f>(расчёт!AK8)*0.5</f>
        <v>106.5</v>
      </c>
      <c r="AL8" s="160">
        <f>(расчёт!AL8)*0.5</f>
        <v>112.5</v>
      </c>
      <c r="AM8" s="160">
        <f>(расчёт!AM8)*0.5</f>
        <v>121.5</v>
      </c>
      <c r="AN8" s="160">
        <f>(расчёт!AN8)*0.5</f>
        <v>126.5</v>
      </c>
      <c r="AO8" s="160">
        <f>(расчёт!AO8)*0.5</f>
        <v>134.5</v>
      </c>
      <c r="AP8" s="160">
        <f>(расчёт!AP8)*0.5</f>
        <v>141.5</v>
      </c>
      <c r="AQ8" s="160">
        <f>(расчёт!AQ8)*0.5</f>
        <v>147.5</v>
      </c>
      <c r="AR8" s="160">
        <f>(расчёт!AR8)*0.5</f>
        <v>92.5</v>
      </c>
      <c r="AS8" s="160">
        <f>(расчёт!AS8)*0.5</f>
        <v>103.5</v>
      </c>
      <c r="AT8" s="160">
        <f>(расчёт!AT8)*0.5</f>
        <v>109.5</v>
      </c>
      <c r="AU8" s="161">
        <f>(расчёт!AU8)*0.5</f>
        <v>121.5</v>
      </c>
    </row>
    <row r="9" spans="2:47" ht="17.100000000000001" customHeight="1">
      <c r="B9" s="21" t="s">
        <v>9</v>
      </c>
      <c r="C9" s="22">
        <v>11</v>
      </c>
      <c r="D9" s="23">
        <v>2</v>
      </c>
      <c r="E9" s="165">
        <f>(расчёт!E9)*0.5</f>
        <v>15</v>
      </c>
      <c r="F9" s="160">
        <f>(расчёт!F9)*0.5</f>
        <v>15</v>
      </c>
      <c r="G9" s="160">
        <f>(расчёт!G9)*0.5</f>
        <v>15</v>
      </c>
      <c r="H9" s="160">
        <f>(расчёт!H9)*0.5</f>
        <v>15</v>
      </c>
      <c r="I9" s="164"/>
      <c r="J9" s="160">
        <f>(расчёт!J9)*0.5</f>
        <v>15</v>
      </c>
      <c r="K9" s="161">
        <f>(расчёт!K9)*0.5</f>
        <v>15</v>
      </c>
      <c r="L9" s="159">
        <f>(расчёт!L9)*0.5</f>
        <v>9.5</v>
      </c>
      <c r="M9" s="160">
        <f>(расчёт!M9)*0.5</f>
        <v>9.5</v>
      </c>
      <c r="N9" s="160">
        <f>(расчёт!N9)*0.5</f>
        <v>9.5</v>
      </c>
      <c r="O9" s="160">
        <f>(расчёт!O9)*0.5</f>
        <v>19</v>
      </c>
      <c r="P9" s="160">
        <f>(расчёт!P9)*0.5</f>
        <v>19</v>
      </c>
      <c r="Q9" s="160">
        <f>(расчёт!Q9)*0.5</f>
        <v>19</v>
      </c>
      <c r="R9" s="160">
        <f>(расчёт!R9)*0.5</f>
        <v>19</v>
      </c>
      <c r="S9" s="160">
        <f>(расчёт!S9)*0.5</f>
        <v>28.5</v>
      </c>
      <c r="T9" s="160">
        <f>(расчёт!T9)*0.5</f>
        <v>28.5</v>
      </c>
      <c r="U9" s="160">
        <f>(расчёт!U9)*0.5</f>
        <v>28.5</v>
      </c>
      <c r="V9" s="160">
        <f>(расчёт!V9)*0.5</f>
        <v>38</v>
      </c>
      <c r="W9" s="160">
        <f>(расчёт!W9)*0.5</f>
        <v>38</v>
      </c>
      <c r="X9" s="160">
        <f>(расчёт!X9)*0.5</f>
        <v>38</v>
      </c>
      <c r="Y9" s="160">
        <f>(расчёт!Y9)*0.5</f>
        <v>38</v>
      </c>
      <c r="Z9" s="160">
        <f>(расчёт!Z9)*0.5</f>
        <v>47.5</v>
      </c>
      <c r="AA9" s="160">
        <f>(расчёт!AA9)*0.5</f>
        <v>57</v>
      </c>
      <c r="AB9" s="160">
        <f>(расчёт!AB9)*0.5</f>
        <v>57</v>
      </c>
      <c r="AC9" s="160">
        <f>(расчёт!AC9)*0.5</f>
        <v>57</v>
      </c>
      <c r="AD9" s="160">
        <f>(расчёт!AD9)*0.5</f>
        <v>66.5</v>
      </c>
      <c r="AE9" s="160">
        <f>(расчёт!AE9)*0.5</f>
        <v>66.5</v>
      </c>
      <c r="AF9" s="160">
        <f>(расчёт!AF9)*0.5</f>
        <v>76</v>
      </c>
      <c r="AG9" s="160">
        <f>(расчёт!AG9)*0.5</f>
        <v>85.5</v>
      </c>
      <c r="AH9" s="161">
        <f>(расчёт!AH9)*0.5</f>
        <v>85.5</v>
      </c>
      <c r="AI9" s="159">
        <f>(расчёт!AI9)*0.5</f>
        <v>92.5</v>
      </c>
      <c r="AJ9" s="160">
        <f>(расчёт!AJ9)*0.5</f>
        <v>99.5</v>
      </c>
      <c r="AK9" s="160">
        <f>(расчёт!AK9)*0.5</f>
        <v>106.5</v>
      </c>
      <c r="AL9" s="160">
        <f>(расчёт!AL9)*0.5</f>
        <v>112.5</v>
      </c>
      <c r="AM9" s="160">
        <f>(расчёт!AM9)*0.5</f>
        <v>121.5</v>
      </c>
      <c r="AN9" s="160">
        <f>(расчёт!AN9)*0.5</f>
        <v>126.5</v>
      </c>
      <c r="AO9" s="160">
        <f>(расчёт!AO9)*0.5</f>
        <v>134.5</v>
      </c>
      <c r="AP9" s="160">
        <f>(расчёт!AP9)*0.5</f>
        <v>141.5</v>
      </c>
      <c r="AQ9" s="160">
        <f>(расчёт!AQ9)*0.5</f>
        <v>147.5</v>
      </c>
      <c r="AR9" s="160">
        <f>(расчёт!AR9)*0.5</f>
        <v>92.5</v>
      </c>
      <c r="AS9" s="160">
        <f>(расчёт!AS9)*0.5</f>
        <v>103.5</v>
      </c>
      <c r="AT9" s="160">
        <f>(расчёт!AT9)*0.5</f>
        <v>109.5</v>
      </c>
      <c r="AU9" s="161">
        <f>(расчёт!AU9)*0.5</f>
        <v>121.5</v>
      </c>
    </row>
    <row r="10" spans="2:47" ht="17.100000000000001" customHeight="1">
      <c r="B10" s="21" t="s">
        <v>10</v>
      </c>
      <c r="C10" s="22">
        <v>12</v>
      </c>
      <c r="D10" s="23">
        <v>2</v>
      </c>
      <c r="E10" s="165">
        <f>(расчёт!E10)*0.5</f>
        <v>15</v>
      </c>
      <c r="F10" s="160">
        <f>(расчёт!F10)*0.5</f>
        <v>15</v>
      </c>
      <c r="G10" s="160">
        <f>(расчёт!G10)*0.5</f>
        <v>15</v>
      </c>
      <c r="H10" s="160">
        <f>(расчёт!H10)*0.5</f>
        <v>15</v>
      </c>
      <c r="I10" s="160">
        <f>(расчёт!I10)*0.5</f>
        <v>15</v>
      </c>
      <c r="J10" s="164"/>
      <c r="K10" s="161">
        <f>(расчёт!K10)*0.5</f>
        <v>15</v>
      </c>
      <c r="L10" s="159">
        <f>(расчёт!L10)*0.5</f>
        <v>9.5</v>
      </c>
      <c r="M10" s="160">
        <f>(расчёт!M10)*0.5</f>
        <v>9.5</v>
      </c>
      <c r="N10" s="160">
        <f>(расчёт!N10)*0.5</f>
        <v>9.5</v>
      </c>
      <c r="O10" s="160">
        <f>(расчёт!O10)*0.5</f>
        <v>19</v>
      </c>
      <c r="P10" s="160">
        <f>(расчёт!P10)*0.5</f>
        <v>19</v>
      </c>
      <c r="Q10" s="160">
        <f>(расчёт!Q10)*0.5</f>
        <v>19</v>
      </c>
      <c r="R10" s="160">
        <f>(расчёт!R10)*0.5</f>
        <v>19</v>
      </c>
      <c r="S10" s="160">
        <f>(расчёт!S10)*0.5</f>
        <v>28.5</v>
      </c>
      <c r="T10" s="160">
        <f>(расчёт!T10)*0.5</f>
        <v>28.5</v>
      </c>
      <c r="U10" s="160">
        <f>(расчёт!U10)*0.5</f>
        <v>28.5</v>
      </c>
      <c r="V10" s="160">
        <f>(расчёт!V10)*0.5</f>
        <v>38</v>
      </c>
      <c r="W10" s="160">
        <f>(расчёт!W10)*0.5</f>
        <v>38</v>
      </c>
      <c r="X10" s="160">
        <f>(расчёт!X10)*0.5</f>
        <v>38</v>
      </c>
      <c r="Y10" s="160">
        <f>(расчёт!Y10)*0.5</f>
        <v>38</v>
      </c>
      <c r="Z10" s="160">
        <f>(расчёт!Z10)*0.5</f>
        <v>47.5</v>
      </c>
      <c r="AA10" s="160">
        <f>(расчёт!AA10)*0.5</f>
        <v>57</v>
      </c>
      <c r="AB10" s="160">
        <f>(расчёт!AB10)*0.5</f>
        <v>57</v>
      </c>
      <c r="AC10" s="160">
        <f>(расчёт!AC10)*0.5</f>
        <v>57</v>
      </c>
      <c r="AD10" s="160">
        <f>(расчёт!AD10)*0.5</f>
        <v>66.5</v>
      </c>
      <c r="AE10" s="160">
        <f>(расчёт!AE10)*0.5</f>
        <v>66.5</v>
      </c>
      <c r="AF10" s="160">
        <f>(расчёт!AF10)*0.5</f>
        <v>76</v>
      </c>
      <c r="AG10" s="160">
        <f>(расчёт!AG10)*0.5</f>
        <v>85.5</v>
      </c>
      <c r="AH10" s="161">
        <f>(расчёт!AH10)*0.5</f>
        <v>85.5</v>
      </c>
      <c r="AI10" s="159">
        <f>(расчёт!AI10)*0.5</f>
        <v>92.5</v>
      </c>
      <c r="AJ10" s="160">
        <f>(расчёт!AJ10)*0.5</f>
        <v>99.5</v>
      </c>
      <c r="AK10" s="160">
        <f>(расчёт!AK10)*0.5</f>
        <v>106.5</v>
      </c>
      <c r="AL10" s="160">
        <f>(расчёт!AL10)*0.5</f>
        <v>112.5</v>
      </c>
      <c r="AM10" s="160">
        <f>(расчёт!AM10)*0.5</f>
        <v>121.5</v>
      </c>
      <c r="AN10" s="160">
        <f>(расчёт!AN10)*0.5</f>
        <v>126.5</v>
      </c>
      <c r="AO10" s="160">
        <f>(расчёт!AO10)*0.5</f>
        <v>134.5</v>
      </c>
      <c r="AP10" s="160">
        <f>(расчёт!AP10)*0.5</f>
        <v>141.5</v>
      </c>
      <c r="AQ10" s="160">
        <f>(расчёт!AQ10)*0.5</f>
        <v>147.5</v>
      </c>
      <c r="AR10" s="160">
        <f>(расчёт!AR10)*0.5</f>
        <v>92.5</v>
      </c>
      <c r="AS10" s="160">
        <f>(расчёт!AS10)*0.5</f>
        <v>103.5</v>
      </c>
      <c r="AT10" s="160">
        <f>(расчёт!AT10)*0.5</f>
        <v>109.5</v>
      </c>
      <c r="AU10" s="161">
        <f>(расчёт!AU10)*0.5</f>
        <v>121.5</v>
      </c>
    </row>
    <row r="11" spans="2:47" ht="17.100000000000001" customHeight="1" thickBot="1">
      <c r="B11" s="21" t="s">
        <v>11</v>
      </c>
      <c r="C11" s="22">
        <v>13</v>
      </c>
      <c r="D11" s="23">
        <v>2</v>
      </c>
      <c r="E11" s="166">
        <f>(расчёт!E11)*0.5</f>
        <v>15</v>
      </c>
      <c r="F11" s="167">
        <f>(расчёт!F11)*0.5</f>
        <v>15</v>
      </c>
      <c r="G11" s="167">
        <f>(расчёт!G11)*0.5</f>
        <v>15</v>
      </c>
      <c r="H11" s="167">
        <f>(расчёт!H11)*0.5</f>
        <v>15</v>
      </c>
      <c r="I11" s="167">
        <f>(расчёт!I11)*0.5</f>
        <v>15</v>
      </c>
      <c r="J11" s="167">
        <f>(расчёт!J11)*0.5</f>
        <v>15</v>
      </c>
      <c r="K11" s="168"/>
      <c r="L11" s="159">
        <f>(расчёт!L11)*0.5</f>
        <v>9.5</v>
      </c>
      <c r="M11" s="160">
        <f>(расчёт!M11)*0.5</f>
        <v>9.5</v>
      </c>
      <c r="N11" s="160">
        <f>(расчёт!N11)*0.5</f>
        <v>9.5</v>
      </c>
      <c r="O11" s="160">
        <f>(расчёт!O11)*0.5</f>
        <v>19</v>
      </c>
      <c r="P11" s="160">
        <f>(расчёт!P11)*0.5</f>
        <v>19</v>
      </c>
      <c r="Q11" s="160">
        <f>(расчёт!Q11)*0.5</f>
        <v>19</v>
      </c>
      <c r="R11" s="160">
        <f>(расчёт!R11)*0.5</f>
        <v>19</v>
      </c>
      <c r="S11" s="160">
        <f>(расчёт!S11)*0.5</f>
        <v>28.5</v>
      </c>
      <c r="T11" s="160">
        <f>(расчёт!T11)*0.5</f>
        <v>28.5</v>
      </c>
      <c r="U11" s="160">
        <f>(расчёт!U11)*0.5</f>
        <v>28.5</v>
      </c>
      <c r="V11" s="160">
        <f>(расчёт!V11)*0.5</f>
        <v>38</v>
      </c>
      <c r="W11" s="160">
        <f>(расчёт!W11)*0.5</f>
        <v>38</v>
      </c>
      <c r="X11" s="160">
        <f>(расчёт!X11)*0.5</f>
        <v>38</v>
      </c>
      <c r="Y11" s="160">
        <f>(расчёт!Y11)*0.5</f>
        <v>38</v>
      </c>
      <c r="Z11" s="160">
        <f>(расчёт!Z11)*0.5</f>
        <v>47.5</v>
      </c>
      <c r="AA11" s="160">
        <f>(расчёт!AA11)*0.5</f>
        <v>57</v>
      </c>
      <c r="AB11" s="160">
        <f>(расчёт!AB11)*0.5</f>
        <v>57</v>
      </c>
      <c r="AC11" s="160">
        <f>(расчёт!AC11)*0.5</f>
        <v>57</v>
      </c>
      <c r="AD11" s="160">
        <f>(расчёт!AD11)*0.5</f>
        <v>66.5</v>
      </c>
      <c r="AE11" s="160">
        <f>(расчёт!AE11)*0.5</f>
        <v>66.5</v>
      </c>
      <c r="AF11" s="160">
        <f>(расчёт!AF11)*0.5</f>
        <v>76</v>
      </c>
      <c r="AG11" s="160">
        <f>(расчёт!AG11)*0.5</f>
        <v>85.5</v>
      </c>
      <c r="AH11" s="161">
        <f>(расчёт!AH11)*0.5</f>
        <v>85.5</v>
      </c>
      <c r="AI11" s="159">
        <f>(расчёт!AI11)*0.5</f>
        <v>92.5</v>
      </c>
      <c r="AJ11" s="160">
        <f>(расчёт!AJ11)*0.5</f>
        <v>99.5</v>
      </c>
      <c r="AK11" s="160">
        <f>(расчёт!AK11)*0.5</f>
        <v>106.5</v>
      </c>
      <c r="AL11" s="160">
        <f>(расчёт!AL11)*0.5</f>
        <v>112.5</v>
      </c>
      <c r="AM11" s="160">
        <f>(расчёт!AM11)*0.5</f>
        <v>121.5</v>
      </c>
      <c r="AN11" s="160">
        <f>(расчёт!AN11)*0.5</f>
        <v>126.5</v>
      </c>
      <c r="AO11" s="160">
        <f>(расчёт!AO11)*0.5</f>
        <v>134.5</v>
      </c>
      <c r="AP11" s="160">
        <f>(расчёт!AP11)*0.5</f>
        <v>141.5</v>
      </c>
      <c r="AQ11" s="160">
        <f>(расчёт!AQ11)*0.5</f>
        <v>147.5</v>
      </c>
      <c r="AR11" s="160">
        <f>(расчёт!AR11)*0.5</f>
        <v>92.5</v>
      </c>
      <c r="AS11" s="160">
        <f>(расчёт!AS11)*0.5</f>
        <v>103.5</v>
      </c>
      <c r="AT11" s="160">
        <f>(расчёт!AT11)*0.5</f>
        <v>109.5</v>
      </c>
      <c r="AU11" s="161">
        <f>(расчёт!AU11)*0.5</f>
        <v>121.5</v>
      </c>
    </row>
    <row r="12" spans="2:47" ht="17.100000000000001" customHeight="1">
      <c r="B12" s="21" t="s">
        <v>12</v>
      </c>
      <c r="C12" s="22">
        <v>17</v>
      </c>
      <c r="D12" s="23">
        <v>3</v>
      </c>
      <c r="E12" s="162">
        <f>(расчёт!E12)*0.5</f>
        <v>28.5</v>
      </c>
      <c r="F12" s="163">
        <f>(расчёт!F12)*0.5</f>
        <v>19</v>
      </c>
      <c r="G12" s="163">
        <f>(расчёт!G12)*0.5</f>
        <v>9.5</v>
      </c>
      <c r="H12" s="163">
        <f>(расчёт!H12)*0.5</f>
        <v>9.5</v>
      </c>
      <c r="I12" s="163">
        <f>(расчёт!I12)*0.5</f>
        <v>9.5</v>
      </c>
      <c r="J12" s="163">
        <f>(расчёт!J12)*0.5</f>
        <v>9.5</v>
      </c>
      <c r="K12" s="163">
        <f>(расчёт!K12)*0.5</f>
        <v>9.5</v>
      </c>
      <c r="L12" s="164"/>
      <c r="M12" s="160">
        <f>(расчёт!M12)*0.5</f>
        <v>9.5</v>
      </c>
      <c r="N12" s="160">
        <f>(расчёт!N12)*0.5</f>
        <v>9.5</v>
      </c>
      <c r="O12" s="160">
        <f>(расчёт!O12)*0.5</f>
        <v>9.5</v>
      </c>
      <c r="P12" s="160">
        <f>(расчёт!P12)*0.5</f>
        <v>9.5</v>
      </c>
      <c r="Q12" s="160">
        <f>(расчёт!Q12)*0.5</f>
        <v>9.5</v>
      </c>
      <c r="R12" s="160">
        <f>(расчёт!R12)*0.5</f>
        <v>9.5</v>
      </c>
      <c r="S12" s="160">
        <f>(расчёт!S12)*0.5</f>
        <v>19</v>
      </c>
      <c r="T12" s="160">
        <f>(расчёт!T12)*0.5</f>
        <v>19</v>
      </c>
      <c r="U12" s="160">
        <f>(расчёт!U12)*0.5</f>
        <v>19</v>
      </c>
      <c r="V12" s="160">
        <f>(расчёт!V12)*0.5</f>
        <v>28.5</v>
      </c>
      <c r="W12" s="160">
        <f>(расчёт!W12)*0.5</f>
        <v>28.5</v>
      </c>
      <c r="X12" s="160">
        <f>(расчёт!X12)*0.5</f>
        <v>28.5</v>
      </c>
      <c r="Y12" s="160">
        <f>(расчёт!Y12)*0.5</f>
        <v>28.5</v>
      </c>
      <c r="Z12" s="160">
        <f>(расчёт!Z12)*0.5</f>
        <v>38</v>
      </c>
      <c r="AA12" s="160">
        <f>(расчёт!AA12)*0.5</f>
        <v>47.5</v>
      </c>
      <c r="AB12" s="160">
        <f>(расчёт!AB12)*0.5</f>
        <v>47.5</v>
      </c>
      <c r="AC12" s="160">
        <f>(расчёт!AC12)*0.5</f>
        <v>47.5</v>
      </c>
      <c r="AD12" s="160">
        <f>(расчёт!AD12)*0.5</f>
        <v>57</v>
      </c>
      <c r="AE12" s="160">
        <f>(расчёт!AE12)*0.5</f>
        <v>57</v>
      </c>
      <c r="AF12" s="160">
        <f>(расчёт!AF12)*0.5</f>
        <v>66.5</v>
      </c>
      <c r="AG12" s="160">
        <f>(расчёт!AG12)*0.5</f>
        <v>76</v>
      </c>
      <c r="AH12" s="161">
        <f>(расчёт!AH12)*0.5</f>
        <v>76</v>
      </c>
      <c r="AI12" s="159">
        <f>(расчёт!AI12)*0.5</f>
        <v>83</v>
      </c>
      <c r="AJ12" s="160">
        <f>(расчёт!AJ12)*0.5</f>
        <v>90</v>
      </c>
      <c r="AK12" s="160">
        <f>(расчёт!AK12)*0.5</f>
        <v>97</v>
      </c>
      <c r="AL12" s="160">
        <f>(расчёт!AL12)*0.5</f>
        <v>103</v>
      </c>
      <c r="AM12" s="160">
        <f>(расчёт!AM12)*0.5</f>
        <v>112</v>
      </c>
      <c r="AN12" s="160">
        <f>(расчёт!AN12)*0.5</f>
        <v>117</v>
      </c>
      <c r="AO12" s="160">
        <f>(расчёт!AO12)*0.5</f>
        <v>125</v>
      </c>
      <c r="AP12" s="160">
        <f>(расчёт!AP12)*0.5</f>
        <v>132</v>
      </c>
      <c r="AQ12" s="160">
        <f>(расчёт!AQ12)*0.5</f>
        <v>138</v>
      </c>
      <c r="AR12" s="160">
        <f>(расчёт!AR12)*0.5</f>
        <v>83</v>
      </c>
      <c r="AS12" s="160">
        <f>(расчёт!AS12)*0.5</f>
        <v>94</v>
      </c>
      <c r="AT12" s="160">
        <f>(расчёт!AT12)*0.5</f>
        <v>100</v>
      </c>
      <c r="AU12" s="161">
        <f>(расчёт!AU12)*0.5</f>
        <v>112</v>
      </c>
    </row>
    <row r="13" spans="2:47" ht="17.100000000000001" customHeight="1">
      <c r="B13" s="21" t="s">
        <v>13</v>
      </c>
      <c r="C13" s="22">
        <v>19</v>
      </c>
      <c r="D13" s="23">
        <v>3</v>
      </c>
      <c r="E13" s="165">
        <f>(расчёт!E13)*0.5</f>
        <v>28.5</v>
      </c>
      <c r="F13" s="160">
        <f>(расчёт!F13)*0.5</f>
        <v>19</v>
      </c>
      <c r="G13" s="160">
        <f>(расчёт!G13)*0.5</f>
        <v>9.5</v>
      </c>
      <c r="H13" s="160">
        <f>(расчёт!H13)*0.5</f>
        <v>9.5</v>
      </c>
      <c r="I13" s="160">
        <f>(расчёт!I13)*0.5</f>
        <v>9.5</v>
      </c>
      <c r="J13" s="160">
        <f>(расчёт!J13)*0.5</f>
        <v>9.5</v>
      </c>
      <c r="K13" s="160">
        <f>(расчёт!K13)*0.5</f>
        <v>9.5</v>
      </c>
      <c r="L13" s="160">
        <f>(расчёт!L13)*0.5</f>
        <v>9.5</v>
      </c>
      <c r="M13" s="164"/>
      <c r="N13" s="160">
        <f>(расчёт!N13)*0.5</f>
        <v>9.5</v>
      </c>
      <c r="O13" s="160">
        <f>(расчёт!O13)*0.5</f>
        <v>9.5</v>
      </c>
      <c r="P13" s="160">
        <f>(расчёт!P13)*0.5</f>
        <v>9.5</v>
      </c>
      <c r="Q13" s="160">
        <f>(расчёт!Q13)*0.5</f>
        <v>9.5</v>
      </c>
      <c r="R13" s="160">
        <f>(расчёт!R13)*0.5</f>
        <v>9.5</v>
      </c>
      <c r="S13" s="160">
        <f>(расчёт!S13)*0.5</f>
        <v>19</v>
      </c>
      <c r="T13" s="160">
        <f>(расчёт!T13)*0.5</f>
        <v>19</v>
      </c>
      <c r="U13" s="160">
        <f>(расчёт!U13)*0.5</f>
        <v>19</v>
      </c>
      <c r="V13" s="160">
        <f>(расчёт!V13)*0.5</f>
        <v>28.5</v>
      </c>
      <c r="W13" s="160">
        <f>(расчёт!W13)*0.5</f>
        <v>28.5</v>
      </c>
      <c r="X13" s="160">
        <f>(расчёт!X13)*0.5</f>
        <v>28.5</v>
      </c>
      <c r="Y13" s="160">
        <f>(расчёт!Y13)*0.5</f>
        <v>28.5</v>
      </c>
      <c r="Z13" s="160">
        <f>(расчёт!Z13)*0.5</f>
        <v>38</v>
      </c>
      <c r="AA13" s="160">
        <f>(расчёт!AA13)*0.5</f>
        <v>47.5</v>
      </c>
      <c r="AB13" s="160">
        <f>(расчёт!AB13)*0.5</f>
        <v>47.5</v>
      </c>
      <c r="AC13" s="160">
        <f>(расчёт!AC13)*0.5</f>
        <v>47.5</v>
      </c>
      <c r="AD13" s="160">
        <f>(расчёт!AD13)*0.5</f>
        <v>57</v>
      </c>
      <c r="AE13" s="160">
        <f>(расчёт!AE13)*0.5</f>
        <v>57</v>
      </c>
      <c r="AF13" s="160">
        <f>(расчёт!AF13)*0.5</f>
        <v>66.5</v>
      </c>
      <c r="AG13" s="160">
        <f>(расчёт!AG13)*0.5</f>
        <v>76</v>
      </c>
      <c r="AH13" s="161">
        <f>(расчёт!AH13)*0.5</f>
        <v>76</v>
      </c>
      <c r="AI13" s="159">
        <f>(расчёт!AI13)*0.5</f>
        <v>83</v>
      </c>
      <c r="AJ13" s="160">
        <f>(расчёт!AJ13)*0.5</f>
        <v>90</v>
      </c>
      <c r="AK13" s="160">
        <f>(расчёт!AK13)*0.5</f>
        <v>97</v>
      </c>
      <c r="AL13" s="160">
        <f>(расчёт!AL13)*0.5</f>
        <v>103</v>
      </c>
      <c r="AM13" s="160">
        <f>(расчёт!AM13)*0.5</f>
        <v>112</v>
      </c>
      <c r="AN13" s="160">
        <f>(расчёт!AN13)*0.5</f>
        <v>117</v>
      </c>
      <c r="AO13" s="160">
        <f>(расчёт!AO13)*0.5</f>
        <v>125</v>
      </c>
      <c r="AP13" s="160">
        <f>(расчёт!AP13)*0.5</f>
        <v>132</v>
      </c>
      <c r="AQ13" s="160">
        <f>(расчёт!AQ13)*0.5</f>
        <v>138</v>
      </c>
      <c r="AR13" s="160">
        <f>(расчёт!AR13)*0.5</f>
        <v>83</v>
      </c>
      <c r="AS13" s="160">
        <f>(расчёт!AS13)*0.5</f>
        <v>94</v>
      </c>
      <c r="AT13" s="160">
        <f>(расчёт!AT13)*0.5</f>
        <v>100</v>
      </c>
      <c r="AU13" s="161">
        <f>(расчёт!AU13)*0.5</f>
        <v>112</v>
      </c>
    </row>
    <row r="14" spans="2:47" ht="17.100000000000001" customHeight="1">
      <c r="B14" s="21" t="s">
        <v>14</v>
      </c>
      <c r="C14" s="22">
        <v>24</v>
      </c>
      <c r="D14" s="23">
        <v>3</v>
      </c>
      <c r="E14" s="165">
        <f>(расчёт!E14)*0.5</f>
        <v>28.5</v>
      </c>
      <c r="F14" s="160">
        <f>(расчёт!F14)*0.5</f>
        <v>19</v>
      </c>
      <c r="G14" s="160">
        <f>(расчёт!G14)*0.5</f>
        <v>9.5</v>
      </c>
      <c r="H14" s="160">
        <f>(расчёт!H14)*0.5</f>
        <v>9.5</v>
      </c>
      <c r="I14" s="160">
        <f>(расчёт!I14)*0.5</f>
        <v>9.5</v>
      </c>
      <c r="J14" s="160">
        <f>(расчёт!J14)*0.5</f>
        <v>9.5</v>
      </c>
      <c r="K14" s="160">
        <f>(расчёт!K14)*0.5</f>
        <v>9.5</v>
      </c>
      <c r="L14" s="160">
        <f>(расчёт!L14)*0.5</f>
        <v>9.5</v>
      </c>
      <c r="M14" s="160">
        <f>(расчёт!M14)*0.5</f>
        <v>9.5</v>
      </c>
      <c r="N14" s="164"/>
      <c r="O14" s="160">
        <f>(расчёт!O14)*0.5</f>
        <v>9.5</v>
      </c>
      <c r="P14" s="160">
        <f>(расчёт!P14)*0.5</f>
        <v>9.5</v>
      </c>
      <c r="Q14" s="160">
        <f>(расчёт!Q14)*0.5</f>
        <v>9.5</v>
      </c>
      <c r="R14" s="160">
        <f>(расчёт!R14)*0.5</f>
        <v>9.5</v>
      </c>
      <c r="S14" s="160">
        <f>(расчёт!S14)*0.5</f>
        <v>19</v>
      </c>
      <c r="T14" s="160">
        <f>(расчёт!T14)*0.5</f>
        <v>19</v>
      </c>
      <c r="U14" s="160">
        <f>(расчёт!U14)*0.5</f>
        <v>19</v>
      </c>
      <c r="V14" s="160">
        <f>(расчёт!V14)*0.5</f>
        <v>28.5</v>
      </c>
      <c r="W14" s="160">
        <f>(расчёт!W14)*0.5</f>
        <v>28.5</v>
      </c>
      <c r="X14" s="160">
        <f>(расчёт!X14)*0.5</f>
        <v>28.5</v>
      </c>
      <c r="Y14" s="160">
        <f>(расчёт!Y14)*0.5</f>
        <v>28.5</v>
      </c>
      <c r="Z14" s="160">
        <f>(расчёт!Z14)*0.5</f>
        <v>38</v>
      </c>
      <c r="AA14" s="160">
        <f>(расчёт!AA14)*0.5</f>
        <v>47.5</v>
      </c>
      <c r="AB14" s="160">
        <f>(расчёт!AB14)*0.5</f>
        <v>47.5</v>
      </c>
      <c r="AC14" s="160">
        <f>(расчёт!AC14)*0.5</f>
        <v>47.5</v>
      </c>
      <c r="AD14" s="160">
        <f>(расчёт!AD14)*0.5</f>
        <v>57</v>
      </c>
      <c r="AE14" s="160">
        <f>(расчёт!AE14)*0.5</f>
        <v>57</v>
      </c>
      <c r="AF14" s="160">
        <f>(расчёт!AF14)*0.5</f>
        <v>66.5</v>
      </c>
      <c r="AG14" s="160">
        <f>(расчёт!AG14)*0.5</f>
        <v>76</v>
      </c>
      <c r="AH14" s="161">
        <f>(расчёт!AH14)*0.5</f>
        <v>76</v>
      </c>
      <c r="AI14" s="159">
        <f>(расчёт!AI14)*0.5</f>
        <v>83</v>
      </c>
      <c r="AJ14" s="160">
        <f>(расчёт!AJ14)*0.5</f>
        <v>90</v>
      </c>
      <c r="AK14" s="160">
        <f>(расчёт!AK14)*0.5</f>
        <v>97</v>
      </c>
      <c r="AL14" s="160">
        <f>(расчёт!AL14)*0.5</f>
        <v>103</v>
      </c>
      <c r="AM14" s="160">
        <f>(расчёт!AM14)*0.5</f>
        <v>112</v>
      </c>
      <c r="AN14" s="160">
        <f>(расчёт!AN14)*0.5</f>
        <v>117</v>
      </c>
      <c r="AO14" s="160">
        <f>(расчёт!AO14)*0.5</f>
        <v>125</v>
      </c>
      <c r="AP14" s="160">
        <f>(расчёт!AP14)*0.5</f>
        <v>132</v>
      </c>
      <c r="AQ14" s="160">
        <f>(расчёт!AQ14)*0.5</f>
        <v>138</v>
      </c>
      <c r="AR14" s="160">
        <f>(расчёт!AR14)*0.5</f>
        <v>83</v>
      </c>
      <c r="AS14" s="160">
        <f>(расчёт!AS14)*0.5</f>
        <v>94</v>
      </c>
      <c r="AT14" s="160">
        <f>(расчёт!AT14)*0.5</f>
        <v>100</v>
      </c>
      <c r="AU14" s="161">
        <f>(расчёт!AU14)*0.5</f>
        <v>112</v>
      </c>
    </row>
    <row r="15" spans="2:47" ht="17.100000000000001" customHeight="1">
      <c r="B15" s="21" t="s">
        <v>15</v>
      </c>
      <c r="C15" s="22">
        <v>27</v>
      </c>
      <c r="D15" s="23">
        <v>4</v>
      </c>
      <c r="E15" s="165">
        <f>(расчёт!E15)*0.5</f>
        <v>38</v>
      </c>
      <c r="F15" s="160">
        <f>(расчёт!F15)*0.5</f>
        <v>28.5</v>
      </c>
      <c r="G15" s="160">
        <f>(расчёт!G15)*0.5</f>
        <v>19</v>
      </c>
      <c r="H15" s="160">
        <f>(расчёт!H15)*0.5</f>
        <v>19</v>
      </c>
      <c r="I15" s="160">
        <f>(расчёт!I15)*0.5</f>
        <v>19</v>
      </c>
      <c r="J15" s="160">
        <f>(расчёт!J15)*0.5</f>
        <v>19</v>
      </c>
      <c r="K15" s="160">
        <f>(расчёт!K15)*0.5</f>
        <v>19</v>
      </c>
      <c r="L15" s="160">
        <f>(расчёт!L15)*0.5</f>
        <v>9.5</v>
      </c>
      <c r="M15" s="160">
        <f>(расчёт!M15)*0.5</f>
        <v>9.5</v>
      </c>
      <c r="N15" s="160">
        <f>(расчёт!N15)*0.5</f>
        <v>9.5</v>
      </c>
      <c r="O15" s="164"/>
      <c r="P15" s="160">
        <f>(расчёт!P15)*0.5</f>
        <v>9.5</v>
      </c>
      <c r="Q15" s="160">
        <f>(расчёт!Q15)*0.5</f>
        <v>9.5</v>
      </c>
      <c r="R15" s="160">
        <f>(расчёт!R15)*0.5</f>
        <v>9.5</v>
      </c>
      <c r="S15" s="160">
        <f>(расчёт!S15)*0.5</f>
        <v>9.5</v>
      </c>
      <c r="T15" s="160">
        <f>(расчёт!T15)*0.5</f>
        <v>9.5</v>
      </c>
      <c r="U15" s="160">
        <f>(расчёт!U15)*0.5</f>
        <v>9.5</v>
      </c>
      <c r="V15" s="160">
        <f>(расчёт!V15)*0.5</f>
        <v>19</v>
      </c>
      <c r="W15" s="160">
        <f>(расчёт!W15)*0.5</f>
        <v>19</v>
      </c>
      <c r="X15" s="160">
        <f>(расчёт!X15)*0.5</f>
        <v>19</v>
      </c>
      <c r="Y15" s="160">
        <f>(расчёт!Y15)*0.5</f>
        <v>19</v>
      </c>
      <c r="Z15" s="160">
        <f>(расчёт!Z15)*0.5</f>
        <v>28.5</v>
      </c>
      <c r="AA15" s="160">
        <f>(расчёт!AA15)*0.5</f>
        <v>38</v>
      </c>
      <c r="AB15" s="160">
        <f>(расчёт!AB15)*0.5</f>
        <v>38</v>
      </c>
      <c r="AC15" s="160">
        <f>(расчёт!AC15)*0.5</f>
        <v>38</v>
      </c>
      <c r="AD15" s="160">
        <f>(расчёт!AD15)*0.5</f>
        <v>47.5</v>
      </c>
      <c r="AE15" s="160">
        <f>(расчёт!AE15)*0.5</f>
        <v>47.5</v>
      </c>
      <c r="AF15" s="160">
        <f>(расчёт!AF15)*0.5</f>
        <v>57</v>
      </c>
      <c r="AG15" s="160">
        <f>(расчёт!AG15)*0.5</f>
        <v>66.5</v>
      </c>
      <c r="AH15" s="161">
        <f>(расчёт!AH15)*0.5</f>
        <v>66.5</v>
      </c>
      <c r="AI15" s="159">
        <f>(расчёт!AI15)*0.5</f>
        <v>73.5</v>
      </c>
      <c r="AJ15" s="160">
        <f>(расчёт!AJ15)*0.5</f>
        <v>80.5</v>
      </c>
      <c r="AK15" s="160">
        <f>(расчёт!AK15)*0.5</f>
        <v>87.5</v>
      </c>
      <c r="AL15" s="160">
        <f>(расчёт!AL15)*0.5</f>
        <v>93.5</v>
      </c>
      <c r="AM15" s="160">
        <f>(расчёт!AM15)*0.5</f>
        <v>102.5</v>
      </c>
      <c r="AN15" s="160">
        <f>(расчёт!AN15)*0.5</f>
        <v>107.5</v>
      </c>
      <c r="AO15" s="160">
        <f>(расчёт!AO15)*0.5</f>
        <v>115.5</v>
      </c>
      <c r="AP15" s="160">
        <f>(расчёт!AP15)*0.5</f>
        <v>122.5</v>
      </c>
      <c r="AQ15" s="160">
        <f>(расчёт!AQ15)*0.5</f>
        <v>128.5</v>
      </c>
      <c r="AR15" s="160">
        <f>(расчёт!AR15)*0.5</f>
        <v>73.5</v>
      </c>
      <c r="AS15" s="160">
        <f>(расчёт!AS15)*0.5</f>
        <v>84.5</v>
      </c>
      <c r="AT15" s="160">
        <f>(расчёт!AT15)*0.5</f>
        <v>90.5</v>
      </c>
      <c r="AU15" s="161">
        <f>(расчёт!AU15)*0.5</f>
        <v>102.5</v>
      </c>
    </row>
    <row r="16" spans="2:47" ht="17.100000000000001" customHeight="1">
      <c r="B16" s="21" t="s">
        <v>16</v>
      </c>
      <c r="C16" s="22">
        <v>28</v>
      </c>
      <c r="D16" s="23">
        <v>4</v>
      </c>
      <c r="E16" s="165">
        <f>(расчёт!E16)*0.5</f>
        <v>38</v>
      </c>
      <c r="F16" s="160">
        <f>(расчёт!F16)*0.5</f>
        <v>28.5</v>
      </c>
      <c r="G16" s="160">
        <f>(расчёт!G16)*0.5</f>
        <v>19</v>
      </c>
      <c r="H16" s="160">
        <f>(расчёт!H16)*0.5</f>
        <v>19</v>
      </c>
      <c r="I16" s="160">
        <f>(расчёт!I16)*0.5</f>
        <v>19</v>
      </c>
      <c r="J16" s="160">
        <f>(расчёт!J16)*0.5</f>
        <v>19</v>
      </c>
      <c r="K16" s="160">
        <f>(расчёт!K16)*0.5</f>
        <v>19</v>
      </c>
      <c r="L16" s="160">
        <f>(расчёт!L16)*0.5</f>
        <v>9.5</v>
      </c>
      <c r="M16" s="160">
        <f>(расчёт!M16)*0.5</f>
        <v>9.5</v>
      </c>
      <c r="N16" s="160">
        <f>(расчёт!N16)*0.5</f>
        <v>9.5</v>
      </c>
      <c r="O16" s="160">
        <f>(расчёт!O16)*0.5</f>
        <v>9.5</v>
      </c>
      <c r="P16" s="164"/>
      <c r="Q16" s="160">
        <f>(расчёт!Q16)*0.5</f>
        <v>9.5</v>
      </c>
      <c r="R16" s="160">
        <f>(расчёт!R16)*0.5</f>
        <v>9.5</v>
      </c>
      <c r="S16" s="160">
        <f>(расчёт!S16)*0.5</f>
        <v>9.5</v>
      </c>
      <c r="T16" s="160">
        <f>(расчёт!T16)*0.5</f>
        <v>9.5</v>
      </c>
      <c r="U16" s="160">
        <f>(расчёт!U16)*0.5</f>
        <v>9.5</v>
      </c>
      <c r="V16" s="160">
        <f>(расчёт!V16)*0.5</f>
        <v>19</v>
      </c>
      <c r="W16" s="160">
        <f>(расчёт!W16)*0.5</f>
        <v>19</v>
      </c>
      <c r="X16" s="160">
        <f>(расчёт!X16)*0.5</f>
        <v>19</v>
      </c>
      <c r="Y16" s="160">
        <f>(расчёт!Y16)*0.5</f>
        <v>19</v>
      </c>
      <c r="Z16" s="160">
        <f>(расчёт!Z16)*0.5</f>
        <v>28.5</v>
      </c>
      <c r="AA16" s="160">
        <f>(расчёт!AA16)*0.5</f>
        <v>38</v>
      </c>
      <c r="AB16" s="160">
        <f>(расчёт!AB16)*0.5</f>
        <v>38</v>
      </c>
      <c r="AC16" s="160">
        <f>(расчёт!AC16)*0.5</f>
        <v>38</v>
      </c>
      <c r="AD16" s="160">
        <f>(расчёт!AD16)*0.5</f>
        <v>47.5</v>
      </c>
      <c r="AE16" s="160">
        <f>(расчёт!AE16)*0.5</f>
        <v>47.5</v>
      </c>
      <c r="AF16" s="160">
        <f>(расчёт!AF16)*0.5</f>
        <v>57</v>
      </c>
      <c r="AG16" s="160">
        <f>(расчёт!AG16)*0.5</f>
        <v>66.5</v>
      </c>
      <c r="AH16" s="161">
        <f>(расчёт!AH16)*0.5</f>
        <v>66.5</v>
      </c>
      <c r="AI16" s="159">
        <f>(расчёт!AI16)*0.5</f>
        <v>73.5</v>
      </c>
      <c r="AJ16" s="160">
        <f>(расчёт!AJ16)*0.5</f>
        <v>80.5</v>
      </c>
      <c r="AK16" s="160">
        <f>(расчёт!AK16)*0.5</f>
        <v>87.5</v>
      </c>
      <c r="AL16" s="160">
        <f>(расчёт!AL16)*0.5</f>
        <v>93.5</v>
      </c>
      <c r="AM16" s="160">
        <f>(расчёт!AM16)*0.5</f>
        <v>102.5</v>
      </c>
      <c r="AN16" s="160">
        <f>(расчёт!AN16)*0.5</f>
        <v>107.5</v>
      </c>
      <c r="AO16" s="160">
        <f>(расчёт!AO16)*0.5</f>
        <v>115.5</v>
      </c>
      <c r="AP16" s="160">
        <f>(расчёт!AP16)*0.5</f>
        <v>122.5</v>
      </c>
      <c r="AQ16" s="160">
        <f>(расчёт!AQ16)*0.5</f>
        <v>128.5</v>
      </c>
      <c r="AR16" s="160">
        <f>(расчёт!AR16)*0.5</f>
        <v>73.5</v>
      </c>
      <c r="AS16" s="160">
        <f>(расчёт!AS16)*0.5</f>
        <v>84.5</v>
      </c>
      <c r="AT16" s="160">
        <f>(расчёт!AT16)*0.5</f>
        <v>90.5</v>
      </c>
      <c r="AU16" s="161">
        <f>(расчёт!AU16)*0.5</f>
        <v>102.5</v>
      </c>
    </row>
    <row r="17" spans="2:47" ht="17.100000000000001" customHeight="1">
      <c r="B17" s="21" t="s">
        <v>17</v>
      </c>
      <c r="C17" s="22">
        <v>30</v>
      </c>
      <c r="D17" s="23">
        <v>4</v>
      </c>
      <c r="E17" s="165">
        <f>(расчёт!E17)*0.5</f>
        <v>38</v>
      </c>
      <c r="F17" s="160">
        <f>(расчёт!F17)*0.5</f>
        <v>28.5</v>
      </c>
      <c r="G17" s="160">
        <f>(расчёт!G17)*0.5</f>
        <v>19</v>
      </c>
      <c r="H17" s="160">
        <f>(расчёт!H17)*0.5</f>
        <v>19</v>
      </c>
      <c r="I17" s="160">
        <f>(расчёт!I17)*0.5</f>
        <v>19</v>
      </c>
      <c r="J17" s="160">
        <f>(расчёт!J17)*0.5</f>
        <v>19</v>
      </c>
      <c r="K17" s="160">
        <f>(расчёт!K17)*0.5</f>
        <v>19</v>
      </c>
      <c r="L17" s="160">
        <f>(расчёт!L17)*0.5</f>
        <v>9.5</v>
      </c>
      <c r="M17" s="160">
        <f>(расчёт!M17)*0.5</f>
        <v>9.5</v>
      </c>
      <c r="N17" s="160">
        <f>(расчёт!N17)*0.5</f>
        <v>9.5</v>
      </c>
      <c r="O17" s="160">
        <f>(расчёт!O17)*0.5</f>
        <v>9.5</v>
      </c>
      <c r="P17" s="160">
        <f>(расчёт!P17)*0.5</f>
        <v>9.5</v>
      </c>
      <c r="Q17" s="164"/>
      <c r="R17" s="160">
        <f>(расчёт!R17)*0.5</f>
        <v>9.5</v>
      </c>
      <c r="S17" s="160">
        <f>(расчёт!S17)*0.5</f>
        <v>9.5</v>
      </c>
      <c r="T17" s="160">
        <f>(расчёт!T17)*0.5</f>
        <v>9.5</v>
      </c>
      <c r="U17" s="160">
        <f>(расчёт!U17)*0.5</f>
        <v>9.5</v>
      </c>
      <c r="V17" s="160">
        <f>(расчёт!V17)*0.5</f>
        <v>19</v>
      </c>
      <c r="W17" s="160">
        <f>(расчёт!W17)*0.5</f>
        <v>19</v>
      </c>
      <c r="X17" s="160">
        <f>(расчёт!X17)*0.5</f>
        <v>19</v>
      </c>
      <c r="Y17" s="160">
        <f>(расчёт!Y17)*0.5</f>
        <v>19</v>
      </c>
      <c r="Z17" s="160">
        <f>(расчёт!Z17)*0.5</f>
        <v>28.5</v>
      </c>
      <c r="AA17" s="160">
        <f>(расчёт!AA17)*0.5</f>
        <v>38</v>
      </c>
      <c r="AB17" s="160">
        <f>(расчёт!AB17)*0.5</f>
        <v>38</v>
      </c>
      <c r="AC17" s="160">
        <f>(расчёт!AC17)*0.5</f>
        <v>38</v>
      </c>
      <c r="AD17" s="160">
        <f>(расчёт!AD17)*0.5</f>
        <v>47.5</v>
      </c>
      <c r="AE17" s="160">
        <f>(расчёт!AE17)*0.5</f>
        <v>47.5</v>
      </c>
      <c r="AF17" s="160">
        <f>(расчёт!AF17)*0.5</f>
        <v>57</v>
      </c>
      <c r="AG17" s="160">
        <f>(расчёт!AG17)*0.5</f>
        <v>66.5</v>
      </c>
      <c r="AH17" s="161">
        <f>(расчёт!AH17)*0.5</f>
        <v>66.5</v>
      </c>
      <c r="AI17" s="159">
        <f>(расчёт!AI17)*0.5</f>
        <v>73.5</v>
      </c>
      <c r="AJ17" s="160">
        <f>(расчёт!AJ17)*0.5</f>
        <v>80.5</v>
      </c>
      <c r="AK17" s="160">
        <f>(расчёт!AK17)*0.5</f>
        <v>87.5</v>
      </c>
      <c r="AL17" s="160">
        <f>(расчёт!AL17)*0.5</f>
        <v>93.5</v>
      </c>
      <c r="AM17" s="160">
        <f>(расчёт!AM17)*0.5</f>
        <v>102.5</v>
      </c>
      <c r="AN17" s="160">
        <f>(расчёт!AN17)*0.5</f>
        <v>107.5</v>
      </c>
      <c r="AO17" s="160">
        <f>(расчёт!AO17)*0.5</f>
        <v>115.5</v>
      </c>
      <c r="AP17" s="160">
        <f>(расчёт!AP17)*0.5</f>
        <v>122.5</v>
      </c>
      <c r="AQ17" s="160">
        <f>(расчёт!AQ17)*0.5</f>
        <v>128.5</v>
      </c>
      <c r="AR17" s="160">
        <f>(расчёт!AR17)*0.5</f>
        <v>73.5</v>
      </c>
      <c r="AS17" s="160">
        <f>(расчёт!AS17)*0.5</f>
        <v>84.5</v>
      </c>
      <c r="AT17" s="160">
        <f>(расчёт!AT17)*0.5</f>
        <v>90.5</v>
      </c>
      <c r="AU17" s="161">
        <f>(расчёт!AU17)*0.5</f>
        <v>102.5</v>
      </c>
    </row>
    <row r="18" spans="2:47" ht="17.100000000000001" customHeight="1">
      <c r="B18" s="21" t="s">
        <v>18</v>
      </c>
      <c r="C18" s="22">
        <v>33</v>
      </c>
      <c r="D18" s="23">
        <v>4</v>
      </c>
      <c r="E18" s="165">
        <f>(расчёт!E18)*0.5</f>
        <v>38</v>
      </c>
      <c r="F18" s="160">
        <f>(расчёт!F18)*0.5</f>
        <v>28.5</v>
      </c>
      <c r="G18" s="160">
        <f>(расчёт!G18)*0.5</f>
        <v>19</v>
      </c>
      <c r="H18" s="160">
        <f>(расчёт!H18)*0.5</f>
        <v>19</v>
      </c>
      <c r="I18" s="160">
        <f>(расчёт!I18)*0.5</f>
        <v>19</v>
      </c>
      <c r="J18" s="160">
        <f>(расчёт!J18)*0.5</f>
        <v>19</v>
      </c>
      <c r="K18" s="160">
        <f>(расчёт!K18)*0.5</f>
        <v>19</v>
      </c>
      <c r="L18" s="160">
        <f>(расчёт!L18)*0.5</f>
        <v>9.5</v>
      </c>
      <c r="M18" s="160">
        <f>(расчёт!M18)*0.5</f>
        <v>9.5</v>
      </c>
      <c r="N18" s="160">
        <f>(расчёт!N18)*0.5</f>
        <v>9.5</v>
      </c>
      <c r="O18" s="160">
        <f>(расчёт!O18)*0.5</f>
        <v>9.5</v>
      </c>
      <c r="P18" s="160">
        <f>(расчёт!P18)*0.5</f>
        <v>9.5</v>
      </c>
      <c r="Q18" s="160">
        <f>(расчёт!Q18)*0.5</f>
        <v>9.5</v>
      </c>
      <c r="R18" s="164"/>
      <c r="S18" s="160">
        <f>(расчёт!S18)*0.5</f>
        <v>9.5</v>
      </c>
      <c r="T18" s="160">
        <f>(расчёт!T18)*0.5</f>
        <v>9.5</v>
      </c>
      <c r="U18" s="160">
        <f>(расчёт!U18)*0.5</f>
        <v>9.5</v>
      </c>
      <c r="V18" s="160">
        <f>(расчёт!V18)*0.5</f>
        <v>19</v>
      </c>
      <c r="W18" s="160">
        <f>(расчёт!W18)*0.5</f>
        <v>19</v>
      </c>
      <c r="X18" s="160">
        <f>(расчёт!X18)*0.5</f>
        <v>19</v>
      </c>
      <c r="Y18" s="160">
        <f>(расчёт!Y18)*0.5</f>
        <v>19</v>
      </c>
      <c r="Z18" s="160">
        <f>(расчёт!Z18)*0.5</f>
        <v>28.5</v>
      </c>
      <c r="AA18" s="160">
        <f>(расчёт!AA18)*0.5</f>
        <v>38</v>
      </c>
      <c r="AB18" s="160">
        <f>(расчёт!AB18)*0.5</f>
        <v>38</v>
      </c>
      <c r="AC18" s="160">
        <f>(расчёт!AC18)*0.5</f>
        <v>38</v>
      </c>
      <c r="AD18" s="160">
        <f>(расчёт!AD18)*0.5</f>
        <v>47.5</v>
      </c>
      <c r="AE18" s="160">
        <f>(расчёт!AE18)*0.5</f>
        <v>47.5</v>
      </c>
      <c r="AF18" s="160">
        <f>(расчёт!AF18)*0.5</f>
        <v>57</v>
      </c>
      <c r="AG18" s="160">
        <f>(расчёт!AG18)*0.5</f>
        <v>66.5</v>
      </c>
      <c r="AH18" s="161">
        <f>(расчёт!AH18)*0.5</f>
        <v>66.5</v>
      </c>
      <c r="AI18" s="159">
        <f>(расчёт!AI18)*0.5</f>
        <v>73.5</v>
      </c>
      <c r="AJ18" s="160">
        <f>(расчёт!AJ18)*0.5</f>
        <v>80.5</v>
      </c>
      <c r="AK18" s="160">
        <f>(расчёт!AK18)*0.5</f>
        <v>87.5</v>
      </c>
      <c r="AL18" s="160">
        <f>(расчёт!AL18)*0.5</f>
        <v>93.5</v>
      </c>
      <c r="AM18" s="160">
        <f>(расчёт!AM18)*0.5</f>
        <v>102.5</v>
      </c>
      <c r="AN18" s="160">
        <f>(расчёт!AN18)*0.5</f>
        <v>107.5</v>
      </c>
      <c r="AO18" s="160">
        <f>(расчёт!AO18)*0.5</f>
        <v>115.5</v>
      </c>
      <c r="AP18" s="160">
        <f>(расчёт!AP18)*0.5</f>
        <v>122.5</v>
      </c>
      <c r="AQ18" s="160">
        <f>(расчёт!AQ18)*0.5</f>
        <v>128.5</v>
      </c>
      <c r="AR18" s="160">
        <f>(расчёт!AR18)*0.5</f>
        <v>73.5</v>
      </c>
      <c r="AS18" s="160">
        <f>(расчёт!AS18)*0.5</f>
        <v>84.5</v>
      </c>
      <c r="AT18" s="160">
        <f>(расчёт!AT18)*0.5</f>
        <v>90.5</v>
      </c>
      <c r="AU18" s="161">
        <f>(расчёт!AU18)*0.5</f>
        <v>102.5</v>
      </c>
    </row>
    <row r="19" spans="2:47" ht="17.100000000000001" customHeight="1">
      <c r="B19" s="21" t="s">
        <v>19</v>
      </c>
      <c r="C19" s="22">
        <v>36</v>
      </c>
      <c r="D19" s="23">
        <v>5</v>
      </c>
      <c r="E19" s="165">
        <f>(расчёт!E19)*0.5</f>
        <v>47.5</v>
      </c>
      <c r="F19" s="160">
        <f>(расчёт!F19)*0.5</f>
        <v>38</v>
      </c>
      <c r="G19" s="160">
        <f>(расчёт!G19)*0.5</f>
        <v>28.5</v>
      </c>
      <c r="H19" s="160">
        <f>(расчёт!H19)*0.5</f>
        <v>28.5</v>
      </c>
      <c r="I19" s="160">
        <f>(расчёт!I19)*0.5</f>
        <v>28.5</v>
      </c>
      <c r="J19" s="160">
        <f>(расчёт!J19)*0.5</f>
        <v>28.5</v>
      </c>
      <c r="K19" s="160">
        <f>(расчёт!K19)*0.5</f>
        <v>28.5</v>
      </c>
      <c r="L19" s="160">
        <f>(расчёт!L19)*0.5</f>
        <v>19</v>
      </c>
      <c r="M19" s="160">
        <f>(расчёт!M19)*0.5</f>
        <v>19</v>
      </c>
      <c r="N19" s="160">
        <f>(расчёт!N19)*0.5</f>
        <v>19</v>
      </c>
      <c r="O19" s="160">
        <f>(расчёт!O19)*0.5</f>
        <v>9.5</v>
      </c>
      <c r="P19" s="160">
        <f>(расчёт!P19)*0.5</f>
        <v>9.5</v>
      </c>
      <c r="Q19" s="160">
        <f>(расчёт!Q19)*0.5</f>
        <v>9.5</v>
      </c>
      <c r="R19" s="160">
        <f>(расчёт!R19)*0.5</f>
        <v>9.5</v>
      </c>
      <c r="S19" s="164"/>
      <c r="T19" s="160">
        <f>(расчёт!T19)*0.5</f>
        <v>9.5</v>
      </c>
      <c r="U19" s="160">
        <f>(расчёт!U19)*0.5</f>
        <v>9.5</v>
      </c>
      <c r="V19" s="160">
        <f>(расчёт!V19)*0.5</f>
        <v>9.5</v>
      </c>
      <c r="W19" s="160">
        <f>(расчёт!W19)*0.5</f>
        <v>9.5</v>
      </c>
      <c r="X19" s="160">
        <f>(расчёт!X19)*0.5</f>
        <v>9.5</v>
      </c>
      <c r="Y19" s="160">
        <f>(расчёт!Y19)*0.5</f>
        <v>9.5</v>
      </c>
      <c r="Z19" s="160">
        <f>(расчёт!Z19)*0.5</f>
        <v>19</v>
      </c>
      <c r="AA19" s="160">
        <f>(расчёт!AA19)*0.5</f>
        <v>28.5</v>
      </c>
      <c r="AB19" s="160">
        <f>(расчёт!AB19)*0.5</f>
        <v>28.5</v>
      </c>
      <c r="AC19" s="160">
        <f>(расчёт!AC19)*0.5</f>
        <v>28.5</v>
      </c>
      <c r="AD19" s="160">
        <f>(расчёт!AD19)*0.5</f>
        <v>38</v>
      </c>
      <c r="AE19" s="160">
        <f>(расчёт!AE19)*0.5</f>
        <v>38</v>
      </c>
      <c r="AF19" s="160">
        <f>(расчёт!AF19)*0.5</f>
        <v>47.5</v>
      </c>
      <c r="AG19" s="160">
        <f>(расчёт!AG19)*0.5</f>
        <v>57</v>
      </c>
      <c r="AH19" s="161">
        <f>(расчёт!AH19)*0.5</f>
        <v>57</v>
      </c>
      <c r="AI19" s="159">
        <f>(расчёт!AI19)*0.5</f>
        <v>64</v>
      </c>
      <c r="AJ19" s="160">
        <f>(расчёт!AJ19)*0.5</f>
        <v>71</v>
      </c>
      <c r="AK19" s="160">
        <f>(расчёт!AK19)*0.5</f>
        <v>78</v>
      </c>
      <c r="AL19" s="160">
        <f>(расчёт!AL19)*0.5</f>
        <v>84</v>
      </c>
      <c r="AM19" s="160">
        <f>(расчёт!AM19)*0.5</f>
        <v>93</v>
      </c>
      <c r="AN19" s="160">
        <f>(расчёт!AN19)*0.5</f>
        <v>98</v>
      </c>
      <c r="AO19" s="160">
        <f>(расчёт!AO19)*0.5</f>
        <v>106</v>
      </c>
      <c r="AP19" s="160">
        <f>(расчёт!AP19)*0.5</f>
        <v>113</v>
      </c>
      <c r="AQ19" s="160">
        <f>(расчёт!AQ19)*0.5</f>
        <v>119</v>
      </c>
      <c r="AR19" s="160">
        <f>(расчёт!AR19)*0.5</f>
        <v>64</v>
      </c>
      <c r="AS19" s="160">
        <f>(расчёт!AS19)*0.5</f>
        <v>75</v>
      </c>
      <c r="AT19" s="160">
        <f>(расчёт!AT19)*0.5</f>
        <v>81</v>
      </c>
      <c r="AU19" s="161">
        <f>(расчёт!AU19)*0.5</f>
        <v>93</v>
      </c>
    </row>
    <row r="20" spans="2:47" ht="17.100000000000001" customHeight="1">
      <c r="B20" s="21" t="s">
        <v>20</v>
      </c>
      <c r="C20" s="22">
        <v>39</v>
      </c>
      <c r="D20" s="23">
        <v>5</v>
      </c>
      <c r="E20" s="165">
        <f>(расчёт!E20)*0.5</f>
        <v>47.5</v>
      </c>
      <c r="F20" s="160">
        <f>(расчёт!F20)*0.5</f>
        <v>38</v>
      </c>
      <c r="G20" s="160">
        <f>(расчёт!G20)*0.5</f>
        <v>28.5</v>
      </c>
      <c r="H20" s="160">
        <f>(расчёт!H20)*0.5</f>
        <v>28.5</v>
      </c>
      <c r="I20" s="160">
        <f>(расчёт!I20)*0.5</f>
        <v>28.5</v>
      </c>
      <c r="J20" s="160">
        <f>(расчёт!J20)*0.5</f>
        <v>28.5</v>
      </c>
      <c r="K20" s="160">
        <f>(расчёт!K20)*0.5</f>
        <v>28.5</v>
      </c>
      <c r="L20" s="160">
        <f>(расчёт!L20)*0.5</f>
        <v>19</v>
      </c>
      <c r="M20" s="160">
        <f>(расчёт!M20)*0.5</f>
        <v>19</v>
      </c>
      <c r="N20" s="160">
        <f>(расчёт!N20)*0.5</f>
        <v>19</v>
      </c>
      <c r="O20" s="160">
        <f>(расчёт!O20)*0.5</f>
        <v>9.5</v>
      </c>
      <c r="P20" s="160">
        <f>(расчёт!P20)*0.5</f>
        <v>9.5</v>
      </c>
      <c r="Q20" s="160">
        <f>(расчёт!Q20)*0.5</f>
        <v>9.5</v>
      </c>
      <c r="R20" s="160">
        <f>(расчёт!R20)*0.5</f>
        <v>9.5</v>
      </c>
      <c r="S20" s="160">
        <f>(расчёт!S20)*0.5</f>
        <v>9.5</v>
      </c>
      <c r="T20" s="164"/>
      <c r="U20" s="160">
        <f>(расчёт!U20)*0.5</f>
        <v>9.5</v>
      </c>
      <c r="V20" s="160">
        <f>(расчёт!V20)*0.5</f>
        <v>9.5</v>
      </c>
      <c r="W20" s="160">
        <f>(расчёт!W20)*0.5</f>
        <v>9.5</v>
      </c>
      <c r="X20" s="160">
        <f>(расчёт!X20)*0.5</f>
        <v>9.5</v>
      </c>
      <c r="Y20" s="160">
        <f>(расчёт!Y20)*0.5</f>
        <v>9.5</v>
      </c>
      <c r="Z20" s="160">
        <f>(расчёт!Z20)*0.5</f>
        <v>19</v>
      </c>
      <c r="AA20" s="160">
        <f>(расчёт!AA20)*0.5</f>
        <v>28.5</v>
      </c>
      <c r="AB20" s="160">
        <f>(расчёт!AB20)*0.5</f>
        <v>28.5</v>
      </c>
      <c r="AC20" s="160">
        <f>(расчёт!AC20)*0.5</f>
        <v>28.5</v>
      </c>
      <c r="AD20" s="160">
        <f>(расчёт!AD20)*0.5</f>
        <v>38</v>
      </c>
      <c r="AE20" s="160">
        <f>(расчёт!AE20)*0.5</f>
        <v>38</v>
      </c>
      <c r="AF20" s="160">
        <f>(расчёт!AF20)*0.5</f>
        <v>47.5</v>
      </c>
      <c r="AG20" s="160">
        <f>(расчёт!AG20)*0.5</f>
        <v>57</v>
      </c>
      <c r="AH20" s="161">
        <f>(расчёт!AH20)*0.5</f>
        <v>57</v>
      </c>
      <c r="AI20" s="159">
        <f>(расчёт!AI20)*0.5</f>
        <v>64</v>
      </c>
      <c r="AJ20" s="160">
        <f>(расчёт!AJ20)*0.5</f>
        <v>71</v>
      </c>
      <c r="AK20" s="160">
        <f>(расчёт!AK20)*0.5</f>
        <v>78</v>
      </c>
      <c r="AL20" s="160">
        <f>(расчёт!AL20)*0.5</f>
        <v>84</v>
      </c>
      <c r="AM20" s="160">
        <f>(расчёт!AM20)*0.5</f>
        <v>93</v>
      </c>
      <c r="AN20" s="160">
        <f>(расчёт!AN20)*0.5</f>
        <v>98</v>
      </c>
      <c r="AO20" s="160">
        <f>(расчёт!AO20)*0.5</f>
        <v>106</v>
      </c>
      <c r="AP20" s="160">
        <f>(расчёт!AP20)*0.5</f>
        <v>113</v>
      </c>
      <c r="AQ20" s="160">
        <f>(расчёт!AQ20)*0.5</f>
        <v>119</v>
      </c>
      <c r="AR20" s="160">
        <f>(расчёт!AR20)*0.5</f>
        <v>64</v>
      </c>
      <c r="AS20" s="160">
        <f>(расчёт!AS20)*0.5</f>
        <v>75</v>
      </c>
      <c r="AT20" s="160">
        <f>(расчёт!AT20)*0.5</f>
        <v>81</v>
      </c>
      <c r="AU20" s="161">
        <f>(расчёт!AU20)*0.5</f>
        <v>93</v>
      </c>
    </row>
    <row r="21" spans="2:47" ht="17.100000000000001" customHeight="1">
      <c r="B21" s="21" t="s">
        <v>21</v>
      </c>
      <c r="C21" s="22">
        <v>43</v>
      </c>
      <c r="D21" s="23">
        <v>5</v>
      </c>
      <c r="E21" s="165">
        <f>(расчёт!E21)*0.5</f>
        <v>47.5</v>
      </c>
      <c r="F21" s="160">
        <f>(расчёт!F21)*0.5</f>
        <v>38</v>
      </c>
      <c r="G21" s="160">
        <f>(расчёт!G21)*0.5</f>
        <v>28.5</v>
      </c>
      <c r="H21" s="160">
        <f>(расчёт!H21)*0.5</f>
        <v>28.5</v>
      </c>
      <c r="I21" s="160">
        <f>(расчёт!I21)*0.5</f>
        <v>28.5</v>
      </c>
      <c r="J21" s="160">
        <f>(расчёт!J21)*0.5</f>
        <v>28.5</v>
      </c>
      <c r="K21" s="160">
        <f>(расчёт!K21)*0.5</f>
        <v>28.5</v>
      </c>
      <c r="L21" s="160">
        <f>(расчёт!L21)*0.5</f>
        <v>19</v>
      </c>
      <c r="M21" s="160">
        <f>(расчёт!M21)*0.5</f>
        <v>19</v>
      </c>
      <c r="N21" s="160">
        <f>(расчёт!N21)*0.5</f>
        <v>19</v>
      </c>
      <c r="O21" s="160">
        <f>(расчёт!O21)*0.5</f>
        <v>9.5</v>
      </c>
      <c r="P21" s="160">
        <f>(расчёт!P21)*0.5</f>
        <v>9.5</v>
      </c>
      <c r="Q21" s="160">
        <f>(расчёт!Q21)*0.5</f>
        <v>9.5</v>
      </c>
      <c r="R21" s="160">
        <f>(расчёт!R21)*0.5</f>
        <v>9.5</v>
      </c>
      <c r="S21" s="160">
        <f>(расчёт!S21)*0.5</f>
        <v>9.5</v>
      </c>
      <c r="T21" s="160">
        <f>(расчёт!T21)*0.5</f>
        <v>9.5</v>
      </c>
      <c r="U21" s="164"/>
      <c r="V21" s="160">
        <f>(расчёт!V21)*0.5</f>
        <v>9.5</v>
      </c>
      <c r="W21" s="160">
        <f>(расчёт!W21)*0.5</f>
        <v>9.5</v>
      </c>
      <c r="X21" s="160">
        <f>(расчёт!X21)*0.5</f>
        <v>9.5</v>
      </c>
      <c r="Y21" s="160">
        <f>(расчёт!Y21)*0.5</f>
        <v>9.5</v>
      </c>
      <c r="Z21" s="160">
        <f>(расчёт!Z21)*0.5</f>
        <v>19</v>
      </c>
      <c r="AA21" s="160">
        <f>(расчёт!AA21)*0.5</f>
        <v>28.5</v>
      </c>
      <c r="AB21" s="160">
        <f>(расчёт!AB21)*0.5</f>
        <v>28.5</v>
      </c>
      <c r="AC21" s="160">
        <f>(расчёт!AC21)*0.5</f>
        <v>28.5</v>
      </c>
      <c r="AD21" s="160">
        <f>(расчёт!AD21)*0.5</f>
        <v>38</v>
      </c>
      <c r="AE21" s="160">
        <f>(расчёт!AE21)*0.5</f>
        <v>38</v>
      </c>
      <c r="AF21" s="160">
        <f>(расчёт!AF21)*0.5</f>
        <v>47.5</v>
      </c>
      <c r="AG21" s="160">
        <f>(расчёт!AG21)*0.5</f>
        <v>57</v>
      </c>
      <c r="AH21" s="161">
        <f>(расчёт!AH21)*0.5</f>
        <v>57</v>
      </c>
      <c r="AI21" s="159">
        <f>(расчёт!AI21)*0.5</f>
        <v>64</v>
      </c>
      <c r="AJ21" s="160">
        <f>(расчёт!AJ21)*0.5</f>
        <v>71</v>
      </c>
      <c r="AK21" s="160">
        <f>(расчёт!AK21)*0.5</f>
        <v>78</v>
      </c>
      <c r="AL21" s="160">
        <f>(расчёт!AL21)*0.5</f>
        <v>84</v>
      </c>
      <c r="AM21" s="160">
        <f>(расчёт!AM21)*0.5</f>
        <v>93</v>
      </c>
      <c r="AN21" s="160">
        <f>(расчёт!AN21)*0.5</f>
        <v>98</v>
      </c>
      <c r="AO21" s="160">
        <f>(расчёт!AO21)*0.5</f>
        <v>106</v>
      </c>
      <c r="AP21" s="160">
        <f>(расчёт!AP21)*0.5</f>
        <v>113</v>
      </c>
      <c r="AQ21" s="160">
        <f>(расчёт!AQ21)*0.5</f>
        <v>119</v>
      </c>
      <c r="AR21" s="160">
        <f>(расчёт!AR21)*0.5</f>
        <v>64</v>
      </c>
      <c r="AS21" s="160">
        <f>(расчёт!AS21)*0.5</f>
        <v>75</v>
      </c>
      <c r="AT21" s="160">
        <f>(расчёт!AT21)*0.5</f>
        <v>81</v>
      </c>
      <c r="AU21" s="161">
        <f>(расчёт!AU21)*0.5</f>
        <v>93</v>
      </c>
    </row>
    <row r="22" spans="2:47" ht="17.100000000000001" customHeight="1">
      <c r="B22" s="21" t="s">
        <v>22</v>
      </c>
      <c r="C22" s="22">
        <v>47</v>
      </c>
      <c r="D22" s="23">
        <v>6</v>
      </c>
      <c r="E22" s="165">
        <f>(расчёт!E22)*0.5</f>
        <v>57</v>
      </c>
      <c r="F22" s="160">
        <f>(расчёт!F22)*0.5</f>
        <v>47.5</v>
      </c>
      <c r="G22" s="160">
        <f>(расчёт!G22)*0.5</f>
        <v>38</v>
      </c>
      <c r="H22" s="160">
        <f>(расчёт!H22)*0.5</f>
        <v>38</v>
      </c>
      <c r="I22" s="160">
        <f>(расчёт!I22)*0.5</f>
        <v>38</v>
      </c>
      <c r="J22" s="160">
        <f>(расчёт!J22)*0.5</f>
        <v>38</v>
      </c>
      <c r="K22" s="160">
        <f>(расчёт!K22)*0.5</f>
        <v>38</v>
      </c>
      <c r="L22" s="160">
        <f>(расчёт!L22)*0.5</f>
        <v>28.5</v>
      </c>
      <c r="M22" s="160">
        <f>(расчёт!M22)*0.5</f>
        <v>28.5</v>
      </c>
      <c r="N22" s="160">
        <f>(расчёт!N22)*0.5</f>
        <v>28.5</v>
      </c>
      <c r="O22" s="160">
        <f>(расчёт!O22)*0.5</f>
        <v>19</v>
      </c>
      <c r="P22" s="160">
        <f>(расчёт!P22)*0.5</f>
        <v>19</v>
      </c>
      <c r="Q22" s="160">
        <f>(расчёт!Q22)*0.5</f>
        <v>19</v>
      </c>
      <c r="R22" s="160">
        <f>(расчёт!R22)*0.5</f>
        <v>19</v>
      </c>
      <c r="S22" s="160">
        <f>(расчёт!S22)*0.5</f>
        <v>9.5</v>
      </c>
      <c r="T22" s="160">
        <f>(расчёт!T22)*0.5</f>
        <v>9.5</v>
      </c>
      <c r="U22" s="160">
        <f>(расчёт!U22)*0.5</f>
        <v>9.5</v>
      </c>
      <c r="V22" s="164"/>
      <c r="W22" s="160">
        <f>(расчёт!W22)*0.5</f>
        <v>9.5</v>
      </c>
      <c r="X22" s="160">
        <f>(расчёт!X22)*0.5</f>
        <v>9.5</v>
      </c>
      <c r="Y22" s="160">
        <f>(расчёт!Y22)*0.5</f>
        <v>9.5</v>
      </c>
      <c r="Z22" s="160">
        <f>(расчёт!Z22)*0.5</f>
        <v>9.5</v>
      </c>
      <c r="AA22" s="160">
        <f>(расчёт!AA22)*0.5</f>
        <v>19</v>
      </c>
      <c r="AB22" s="160">
        <f>(расчёт!AB22)*0.5</f>
        <v>19</v>
      </c>
      <c r="AC22" s="160">
        <f>(расчёт!AC22)*0.5</f>
        <v>19</v>
      </c>
      <c r="AD22" s="160">
        <f>(расчёт!AD22)*0.5</f>
        <v>28.5</v>
      </c>
      <c r="AE22" s="160">
        <f>(расчёт!AE22)*0.5</f>
        <v>28.5</v>
      </c>
      <c r="AF22" s="160">
        <f>(расчёт!AF22)*0.5</f>
        <v>38</v>
      </c>
      <c r="AG22" s="160">
        <f>(расчёт!AG22)*0.5</f>
        <v>47.5</v>
      </c>
      <c r="AH22" s="161">
        <f>(расчёт!AH22)*0.5</f>
        <v>47.5</v>
      </c>
      <c r="AI22" s="159">
        <f>(расчёт!AI22)*0.5</f>
        <v>54.5</v>
      </c>
      <c r="AJ22" s="160">
        <f>(расчёт!AJ22)*0.5</f>
        <v>61.5</v>
      </c>
      <c r="AK22" s="160">
        <f>(расчёт!AK22)*0.5</f>
        <v>68.5</v>
      </c>
      <c r="AL22" s="160">
        <f>(расчёт!AL22)*0.5</f>
        <v>74.5</v>
      </c>
      <c r="AM22" s="160">
        <f>(расчёт!AM22)*0.5</f>
        <v>83.5</v>
      </c>
      <c r="AN22" s="160">
        <f>(расчёт!AN22)*0.5</f>
        <v>88.5</v>
      </c>
      <c r="AO22" s="160">
        <f>(расчёт!AO22)*0.5</f>
        <v>96.5</v>
      </c>
      <c r="AP22" s="160">
        <f>(расчёт!AP22)*0.5</f>
        <v>103.5</v>
      </c>
      <c r="AQ22" s="160">
        <f>(расчёт!AQ22)*0.5</f>
        <v>109.5</v>
      </c>
      <c r="AR22" s="160">
        <f>(расчёт!AR22)*0.5</f>
        <v>54.5</v>
      </c>
      <c r="AS22" s="160">
        <f>(расчёт!AS22)*0.5</f>
        <v>65.5</v>
      </c>
      <c r="AT22" s="160">
        <f>(расчёт!AT22)*0.5</f>
        <v>71.5</v>
      </c>
      <c r="AU22" s="161">
        <f>(расчёт!AU22)*0.5</f>
        <v>83.5</v>
      </c>
    </row>
    <row r="23" spans="2:47" ht="17.100000000000001" customHeight="1">
      <c r="B23" s="21" t="s">
        <v>23</v>
      </c>
      <c r="C23" s="22">
        <v>50</v>
      </c>
      <c r="D23" s="23">
        <v>6</v>
      </c>
      <c r="E23" s="165">
        <f>(расчёт!E23)*0.5</f>
        <v>57</v>
      </c>
      <c r="F23" s="160">
        <f>(расчёт!F23)*0.5</f>
        <v>47.5</v>
      </c>
      <c r="G23" s="160">
        <f>(расчёт!G23)*0.5</f>
        <v>38</v>
      </c>
      <c r="H23" s="160">
        <f>(расчёт!H23)*0.5</f>
        <v>38</v>
      </c>
      <c r="I23" s="160">
        <f>(расчёт!I23)*0.5</f>
        <v>38</v>
      </c>
      <c r="J23" s="160">
        <f>(расчёт!J23)*0.5</f>
        <v>38</v>
      </c>
      <c r="K23" s="160">
        <f>(расчёт!K23)*0.5</f>
        <v>38</v>
      </c>
      <c r="L23" s="160">
        <f>(расчёт!L23)*0.5</f>
        <v>28.5</v>
      </c>
      <c r="M23" s="160">
        <f>(расчёт!M23)*0.5</f>
        <v>28.5</v>
      </c>
      <c r="N23" s="160">
        <f>(расчёт!N23)*0.5</f>
        <v>28.5</v>
      </c>
      <c r="O23" s="160">
        <f>(расчёт!O23)*0.5</f>
        <v>19</v>
      </c>
      <c r="P23" s="160">
        <f>(расчёт!P23)*0.5</f>
        <v>19</v>
      </c>
      <c r="Q23" s="160">
        <f>(расчёт!Q23)*0.5</f>
        <v>19</v>
      </c>
      <c r="R23" s="160">
        <f>(расчёт!R23)*0.5</f>
        <v>19</v>
      </c>
      <c r="S23" s="160">
        <f>(расчёт!S23)*0.5</f>
        <v>9.5</v>
      </c>
      <c r="T23" s="160">
        <f>(расчёт!T23)*0.5</f>
        <v>9.5</v>
      </c>
      <c r="U23" s="160">
        <f>(расчёт!U23)*0.5</f>
        <v>9.5</v>
      </c>
      <c r="V23" s="160">
        <f>(расчёт!V23)*0.5</f>
        <v>9.5</v>
      </c>
      <c r="W23" s="164"/>
      <c r="X23" s="160">
        <f>(расчёт!X23)*0.5</f>
        <v>9.5</v>
      </c>
      <c r="Y23" s="160">
        <f>(расчёт!Y23)*0.5</f>
        <v>9.5</v>
      </c>
      <c r="Z23" s="160">
        <f>(расчёт!Z23)*0.5</f>
        <v>9.5</v>
      </c>
      <c r="AA23" s="160">
        <f>(расчёт!AA23)*0.5</f>
        <v>19</v>
      </c>
      <c r="AB23" s="160">
        <f>(расчёт!AB23)*0.5</f>
        <v>19</v>
      </c>
      <c r="AC23" s="160">
        <f>(расчёт!AC23)*0.5</f>
        <v>19</v>
      </c>
      <c r="AD23" s="160">
        <f>(расчёт!AD23)*0.5</f>
        <v>28.5</v>
      </c>
      <c r="AE23" s="160">
        <f>(расчёт!AE23)*0.5</f>
        <v>28.5</v>
      </c>
      <c r="AF23" s="160">
        <f>(расчёт!AF23)*0.5</f>
        <v>38</v>
      </c>
      <c r="AG23" s="160">
        <f>(расчёт!AG23)*0.5</f>
        <v>47.5</v>
      </c>
      <c r="AH23" s="161">
        <f>(расчёт!AH23)*0.5</f>
        <v>47.5</v>
      </c>
      <c r="AI23" s="159">
        <f>(расчёт!AI23)*0.5</f>
        <v>54.5</v>
      </c>
      <c r="AJ23" s="160">
        <f>(расчёт!AJ23)*0.5</f>
        <v>61.5</v>
      </c>
      <c r="AK23" s="160">
        <f>(расчёт!AK23)*0.5</f>
        <v>68.5</v>
      </c>
      <c r="AL23" s="160">
        <f>(расчёт!AL23)*0.5</f>
        <v>74.5</v>
      </c>
      <c r="AM23" s="160">
        <f>(расчёт!AM23)*0.5</f>
        <v>83.5</v>
      </c>
      <c r="AN23" s="160">
        <f>(расчёт!AN23)*0.5</f>
        <v>88.5</v>
      </c>
      <c r="AO23" s="160">
        <f>(расчёт!AO23)*0.5</f>
        <v>96.5</v>
      </c>
      <c r="AP23" s="160">
        <f>(расчёт!AP23)*0.5</f>
        <v>103.5</v>
      </c>
      <c r="AQ23" s="160">
        <f>(расчёт!AQ23)*0.5</f>
        <v>109.5</v>
      </c>
      <c r="AR23" s="160">
        <f>(расчёт!AR23)*0.5</f>
        <v>54.5</v>
      </c>
      <c r="AS23" s="160">
        <f>(расчёт!AS23)*0.5</f>
        <v>65.5</v>
      </c>
      <c r="AT23" s="160">
        <f>(расчёт!AT23)*0.5</f>
        <v>71.5</v>
      </c>
      <c r="AU23" s="161">
        <f>(расчёт!AU23)*0.5</f>
        <v>83.5</v>
      </c>
    </row>
    <row r="24" spans="2:47" ht="17.100000000000001" customHeight="1">
      <c r="B24" s="21" t="s">
        <v>24</v>
      </c>
      <c r="C24" s="22">
        <v>52</v>
      </c>
      <c r="D24" s="23">
        <v>6</v>
      </c>
      <c r="E24" s="165">
        <f>(расчёт!E24)*0.5</f>
        <v>57</v>
      </c>
      <c r="F24" s="160">
        <f>(расчёт!F24)*0.5</f>
        <v>47.5</v>
      </c>
      <c r="G24" s="160">
        <f>(расчёт!G24)*0.5</f>
        <v>38</v>
      </c>
      <c r="H24" s="160">
        <f>(расчёт!H24)*0.5</f>
        <v>38</v>
      </c>
      <c r="I24" s="160">
        <f>(расчёт!I24)*0.5</f>
        <v>38</v>
      </c>
      <c r="J24" s="160">
        <f>(расчёт!J24)*0.5</f>
        <v>38</v>
      </c>
      <c r="K24" s="160">
        <f>(расчёт!K24)*0.5</f>
        <v>38</v>
      </c>
      <c r="L24" s="160">
        <f>(расчёт!L24)*0.5</f>
        <v>28.5</v>
      </c>
      <c r="M24" s="160">
        <f>(расчёт!M24)*0.5</f>
        <v>28.5</v>
      </c>
      <c r="N24" s="160">
        <f>(расчёт!N24)*0.5</f>
        <v>28.5</v>
      </c>
      <c r="O24" s="160">
        <f>(расчёт!O24)*0.5</f>
        <v>19</v>
      </c>
      <c r="P24" s="160">
        <f>(расчёт!P24)*0.5</f>
        <v>19</v>
      </c>
      <c r="Q24" s="160">
        <f>(расчёт!Q24)*0.5</f>
        <v>19</v>
      </c>
      <c r="R24" s="160">
        <f>(расчёт!R24)*0.5</f>
        <v>19</v>
      </c>
      <c r="S24" s="160">
        <f>(расчёт!S24)*0.5</f>
        <v>9.5</v>
      </c>
      <c r="T24" s="160">
        <f>(расчёт!T24)*0.5</f>
        <v>9.5</v>
      </c>
      <c r="U24" s="160">
        <f>(расчёт!U24)*0.5</f>
        <v>9.5</v>
      </c>
      <c r="V24" s="160">
        <f>(расчёт!V24)*0.5</f>
        <v>9.5</v>
      </c>
      <c r="W24" s="160">
        <f>(расчёт!W24)*0.5</f>
        <v>9.5</v>
      </c>
      <c r="X24" s="164"/>
      <c r="Y24" s="160">
        <f>(расчёт!Y24)*0.5</f>
        <v>9.5</v>
      </c>
      <c r="Z24" s="160">
        <f>(расчёт!Z24)*0.5</f>
        <v>9.5</v>
      </c>
      <c r="AA24" s="160">
        <f>(расчёт!AA24)*0.5</f>
        <v>19</v>
      </c>
      <c r="AB24" s="160">
        <f>(расчёт!AB24)*0.5</f>
        <v>19</v>
      </c>
      <c r="AC24" s="160">
        <f>(расчёт!AC24)*0.5</f>
        <v>19</v>
      </c>
      <c r="AD24" s="160">
        <f>(расчёт!AD24)*0.5</f>
        <v>28.5</v>
      </c>
      <c r="AE24" s="160">
        <f>(расчёт!AE24)*0.5</f>
        <v>28.5</v>
      </c>
      <c r="AF24" s="160">
        <f>(расчёт!AF24)*0.5</f>
        <v>38</v>
      </c>
      <c r="AG24" s="160">
        <f>(расчёт!AG24)*0.5</f>
        <v>47.5</v>
      </c>
      <c r="AH24" s="161">
        <f>(расчёт!AH24)*0.5</f>
        <v>47.5</v>
      </c>
      <c r="AI24" s="159">
        <f>(расчёт!AI24)*0.5</f>
        <v>54.5</v>
      </c>
      <c r="AJ24" s="160">
        <f>(расчёт!AJ24)*0.5</f>
        <v>61.5</v>
      </c>
      <c r="AK24" s="160">
        <f>(расчёт!AK24)*0.5</f>
        <v>68.5</v>
      </c>
      <c r="AL24" s="160">
        <f>(расчёт!AL24)*0.5</f>
        <v>74.5</v>
      </c>
      <c r="AM24" s="160">
        <f>(расчёт!AM24)*0.5</f>
        <v>83.5</v>
      </c>
      <c r="AN24" s="160">
        <f>(расчёт!AN24)*0.5</f>
        <v>88.5</v>
      </c>
      <c r="AO24" s="160">
        <f>(расчёт!AO24)*0.5</f>
        <v>96.5</v>
      </c>
      <c r="AP24" s="160">
        <f>(расчёт!AP24)*0.5</f>
        <v>103.5</v>
      </c>
      <c r="AQ24" s="160">
        <f>(расчёт!AQ24)*0.5</f>
        <v>109.5</v>
      </c>
      <c r="AR24" s="160">
        <f>(расчёт!AR24)*0.5</f>
        <v>54.5</v>
      </c>
      <c r="AS24" s="160">
        <f>(расчёт!AS24)*0.5</f>
        <v>65.5</v>
      </c>
      <c r="AT24" s="160">
        <f>(расчёт!AT24)*0.5</f>
        <v>71.5</v>
      </c>
      <c r="AU24" s="161">
        <f>(расчёт!AU24)*0.5</f>
        <v>83.5</v>
      </c>
    </row>
    <row r="25" spans="2:47" ht="17.100000000000001" customHeight="1">
      <c r="B25" s="21" t="s">
        <v>25</v>
      </c>
      <c r="C25" s="22">
        <v>55</v>
      </c>
      <c r="D25" s="23">
        <v>6</v>
      </c>
      <c r="E25" s="165">
        <f>(расчёт!E25)*0.5</f>
        <v>57</v>
      </c>
      <c r="F25" s="160">
        <f>(расчёт!F25)*0.5</f>
        <v>47.5</v>
      </c>
      <c r="G25" s="160">
        <f>(расчёт!G25)*0.5</f>
        <v>38</v>
      </c>
      <c r="H25" s="160">
        <f>(расчёт!H25)*0.5</f>
        <v>38</v>
      </c>
      <c r="I25" s="160">
        <f>(расчёт!I25)*0.5</f>
        <v>38</v>
      </c>
      <c r="J25" s="160">
        <f>(расчёт!J25)*0.5</f>
        <v>38</v>
      </c>
      <c r="K25" s="160">
        <f>(расчёт!K25)*0.5</f>
        <v>38</v>
      </c>
      <c r="L25" s="160">
        <f>(расчёт!L25)*0.5</f>
        <v>28.5</v>
      </c>
      <c r="M25" s="160">
        <f>(расчёт!M25)*0.5</f>
        <v>28.5</v>
      </c>
      <c r="N25" s="160">
        <f>(расчёт!N25)*0.5</f>
        <v>28.5</v>
      </c>
      <c r="O25" s="160">
        <f>(расчёт!O25)*0.5</f>
        <v>19</v>
      </c>
      <c r="P25" s="160">
        <f>(расчёт!P25)*0.5</f>
        <v>19</v>
      </c>
      <c r="Q25" s="160">
        <f>(расчёт!Q25)*0.5</f>
        <v>19</v>
      </c>
      <c r="R25" s="160">
        <f>(расчёт!R25)*0.5</f>
        <v>19</v>
      </c>
      <c r="S25" s="160">
        <f>(расчёт!S25)*0.5</f>
        <v>9.5</v>
      </c>
      <c r="T25" s="160">
        <f>(расчёт!T25)*0.5</f>
        <v>9.5</v>
      </c>
      <c r="U25" s="160">
        <f>(расчёт!U25)*0.5</f>
        <v>9.5</v>
      </c>
      <c r="V25" s="160">
        <f>(расчёт!V25)*0.5</f>
        <v>9.5</v>
      </c>
      <c r="W25" s="160">
        <f>(расчёт!W25)*0.5</f>
        <v>9.5</v>
      </c>
      <c r="X25" s="160">
        <f>(расчёт!X25)*0.5</f>
        <v>9.5</v>
      </c>
      <c r="Y25" s="164"/>
      <c r="Z25" s="160">
        <f>(расчёт!Z25)*0.5</f>
        <v>9.5</v>
      </c>
      <c r="AA25" s="160">
        <f>(расчёт!AA25)*0.5</f>
        <v>19</v>
      </c>
      <c r="AB25" s="160">
        <f>(расчёт!AB25)*0.5</f>
        <v>19</v>
      </c>
      <c r="AC25" s="160">
        <f>(расчёт!AC25)*0.5</f>
        <v>19</v>
      </c>
      <c r="AD25" s="160">
        <f>(расчёт!AD25)*0.5</f>
        <v>28.5</v>
      </c>
      <c r="AE25" s="160">
        <f>(расчёт!AE25)*0.5</f>
        <v>28.5</v>
      </c>
      <c r="AF25" s="160">
        <f>(расчёт!AF25)*0.5</f>
        <v>38</v>
      </c>
      <c r="AG25" s="160">
        <f>(расчёт!AG25)*0.5</f>
        <v>47.5</v>
      </c>
      <c r="AH25" s="161">
        <f>(расчёт!AH25)*0.5</f>
        <v>47.5</v>
      </c>
      <c r="AI25" s="159">
        <f>(расчёт!AI25)*0.5</f>
        <v>54.5</v>
      </c>
      <c r="AJ25" s="160">
        <f>(расчёт!AJ25)*0.5</f>
        <v>61.5</v>
      </c>
      <c r="AK25" s="160">
        <f>(расчёт!AK25)*0.5</f>
        <v>68.5</v>
      </c>
      <c r="AL25" s="160">
        <f>(расчёт!AL25)*0.5</f>
        <v>74.5</v>
      </c>
      <c r="AM25" s="160">
        <f>(расчёт!AM25)*0.5</f>
        <v>83.5</v>
      </c>
      <c r="AN25" s="160">
        <f>(расчёт!AN25)*0.5</f>
        <v>88.5</v>
      </c>
      <c r="AO25" s="160">
        <f>(расчёт!AO25)*0.5</f>
        <v>96.5</v>
      </c>
      <c r="AP25" s="160">
        <f>(расчёт!AP25)*0.5</f>
        <v>103.5</v>
      </c>
      <c r="AQ25" s="160">
        <f>(расчёт!AQ25)*0.5</f>
        <v>109.5</v>
      </c>
      <c r="AR25" s="160">
        <f>(расчёт!AR25)*0.5</f>
        <v>54.5</v>
      </c>
      <c r="AS25" s="160">
        <f>(расчёт!AS25)*0.5</f>
        <v>65.5</v>
      </c>
      <c r="AT25" s="160">
        <f>(расчёт!AT25)*0.5</f>
        <v>71.5</v>
      </c>
      <c r="AU25" s="161">
        <f>(расчёт!AU25)*0.5</f>
        <v>83.5</v>
      </c>
    </row>
    <row r="26" spans="2:47" ht="17.100000000000001" customHeight="1">
      <c r="B26" s="21" t="s">
        <v>26</v>
      </c>
      <c r="C26" s="22">
        <v>65</v>
      </c>
      <c r="D26" s="23">
        <v>7</v>
      </c>
      <c r="E26" s="165">
        <f>(расчёт!E26)*0.5</f>
        <v>66.5</v>
      </c>
      <c r="F26" s="160">
        <f>(расчёт!F26)*0.5</f>
        <v>57</v>
      </c>
      <c r="G26" s="160">
        <f>(расчёт!G26)*0.5</f>
        <v>47.5</v>
      </c>
      <c r="H26" s="160">
        <f>(расчёт!H26)*0.5</f>
        <v>47.5</v>
      </c>
      <c r="I26" s="160">
        <f>(расчёт!I26)*0.5</f>
        <v>47.5</v>
      </c>
      <c r="J26" s="160">
        <f>(расчёт!J26)*0.5</f>
        <v>47.5</v>
      </c>
      <c r="K26" s="160">
        <f>(расчёт!K26)*0.5</f>
        <v>47.5</v>
      </c>
      <c r="L26" s="160">
        <f>(расчёт!L26)*0.5</f>
        <v>38</v>
      </c>
      <c r="M26" s="160">
        <f>(расчёт!M26)*0.5</f>
        <v>38</v>
      </c>
      <c r="N26" s="160">
        <f>(расчёт!N26)*0.5</f>
        <v>38</v>
      </c>
      <c r="O26" s="160">
        <f>(расчёт!O26)*0.5</f>
        <v>28.5</v>
      </c>
      <c r="P26" s="160">
        <f>(расчёт!P26)*0.5</f>
        <v>28.5</v>
      </c>
      <c r="Q26" s="160">
        <f>(расчёт!Q26)*0.5</f>
        <v>28.5</v>
      </c>
      <c r="R26" s="160">
        <f>(расчёт!R26)*0.5</f>
        <v>28.5</v>
      </c>
      <c r="S26" s="160">
        <f>(расчёт!S26)*0.5</f>
        <v>19</v>
      </c>
      <c r="T26" s="160">
        <f>(расчёт!T26)*0.5</f>
        <v>19</v>
      </c>
      <c r="U26" s="160">
        <f>(расчёт!U26)*0.5</f>
        <v>19</v>
      </c>
      <c r="V26" s="160">
        <f>(расчёт!V26)*0.5</f>
        <v>9.5</v>
      </c>
      <c r="W26" s="160">
        <f>(расчёт!W26)*0.5</f>
        <v>9.5</v>
      </c>
      <c r="X26" s="160">
        <f>(расчёт!X26)*0.5</f>
        <v>9.5</v>
      </c>
      <c r="Y26" s="160">
        <f>(расчёт!Y26)*0.5</f>
        <v>9.5</v>
      </c>
      <c r="Z26" s="164"/>
      <c r="AA26" s="160">
        <f>(расчёт!AA26)*0.5</f>
        <v>9.5</v>
      </c>
      <c r="AB26" s="160">
        <f>(расчёт!AB26)*0.5</f>
        <v>9.5</v>
      </c>
      <c r="AC26" s="160">
        <f>(расчёт!AC26)*0.5</f>
        <v>9.5</v>
      </c>
      <c r="AD26" s="160">
        <f>(расчёт!AD26)*0.5</f>
        <v>19</v>
      </c>
      <c r="AE26" s="160">
        <f>(расчёт!AE26)*0.5</f>
        <v>19</v>
      </c>
      <c r="AF26" s="160">
        <f>(расчёт!AF26)*0.5</f>
        <v>28.5</v>
      </c>
      <c r="AG26" s="160">
        <f>(расчёт!AG26)*0.5</f>
        <v>38</v>
      </c>
      <c r="AH26" s="161">
        <f>(расчёт!AH26)*0.5</f>
        <v>38</v>
      </c>
      <c r="AI26" s="159">
        <f>(расчёт!AI26)*0.5</f>
        <v>45</v>
      </c>
      <c r="AJ26" s="160">
        <f>(расчёт!AJ26)*0.5</f>
        <v>52</v>
      </c>
      <c r="AK26" s="160">
        <f>(расчёт!AK26)*0.5</f>
        <v>59</v>
      </c>
      <c r="AL26" s="160">
        <f>(расчёт!AL26)*0.5</f>
        <v>65</v>
      </c>
      <c r="AM26" s="160">
        <f>(расчёт!AM26)*0.5</f>
        <v>74</v>
      </c>
      <c r="AN26" s="160">
        <f>(расчёт!AN26)*0.5</f>
        <v>79</v>
      </c>
      <c r="AO26" s="160">
        <f>(расчёт!AO26)*0.5</f>
        <v>87</v>
      </c>
      <c r="AP26" s="160">
        <f>(расчёт!AP26)*0.5</f>
        <v>94</v>
      </c>
      <c r="AQ26" s="160">
        <f>(расчёт!AQ26)*0.5</f>
        <v>100</v>
      </c>
      <c r="AR26" s="160">
        <f>(расчёт!AR26)*0.5</f>
        <v>45</v>
      </c>
      <c r="AS26" s="160">
        <f>(расчёт!AS26)*0.5</f>
        <v>56</v>
      </c>
      <c r="AT26" s="160">
        <f>(расчёт!AT26)*0.5</f>
        <v>62</v>
      </c>
      <c r="AU26" s="161">
        <f>(расчёт!AU26)*0.5</f>
        <v>74</v>
      </c>
    </row>
    <row r="27" spans="2:47" ht="17.100000000000001" customHeight="1">
      <c r="B27" s="21" t="s">
        <v>27</v>
      </c>
      <c r="C27" s="22">
        <v>69</v>
      </c>
      <c r="D27" s="23">
        <v>8</v>
      </c>
      <c r="E27" s="165">
        <f>(расчёт!E27)*0.5</f>
        <v>76</v>
      </c>
      <c r="F27" s="160">
        <f>(расчёт!F27)*0.5</f>
        <v>66.5</v>
      </c>
      <c r="G27" s="160">
        <f>(расчёт!G27)*0.5</f>
        <v>57</v>
      </c>
      <c r="H27" s="160">
        <f>(расчёт!H27)*0.5</f>
        <v>57</v>
      </c>
      <c r="I27" s="160">
        <f>(расчёт!I27)*0.5</f>
        <v>57</v>
      </c>
      <c r="J27" s="160">
        <f>(расчёт!J27)*0.5</f>
        <v>57</v>
      </c>
      <c r="K27" s="160">
        <f>(расчёт!K27)*0.5</f>
        <v>57</v>
      </c>
      <c r="L27" s="160">
        <f>(расчёт!L27)*0.5</f>
        <v>47.5</v>
      </c>
      <c r="M27" s="160">
        <f>(расчёт!M27)*0.5</f>
        <v>47.5</v>
      </c>
      <c r="N27" s="160">
        <f>(расчёт!N27)*0.5</f>
        <v>47.5</v>
      </c>
      <c r="O27" s="160">
        <f>(расчёт!O27)*0.5</f>
        <v>38</v>
      </c>
      <c r="P27" s="160">
        <f>(расчёт!P27)*0.5</f>
        <v>38</v>
      </c>
      <c r="Q27" s="160">
        <f>(расчёт!Q27)*0.5</f>
        <v>38</v>
      </c>
      <c r="R27" s="160">
        <f>(расчёт!R27)*0.5</f>
        <v>38</v>
      </c>
      <c r="S27" s="160">
        <f>(расчёт!S27)*0.5</f>
        <v>28.5</v>
      </c>
      <c r="T27" s="160">
        <f>(расчёт!T27)*0.5</f>
        <v>28.5</v>
      </c>
      <c r="U27" s="160">
        <f>(расчёт!U27)*0.5</f>
        <v>28.5</v>
      </c>
      <c r="V27" s="160">
        <f>(расчёт!V27)*0.5</f>
        <v>19</v>
      </c>
      <c r="W27" s="160">
        <f>(расчёт!W27)*0.5</f>
        <v>19</v>
      </c>
      <c r="X27" s="160">
        <f>(расчёт!X27)*0.5</f>
        <v>19</v>
      </c>
      <c r="Y27" s="160">
        <f>(расчёт!Y27)*0.5</f>
        <v>19</v>
      </c>
      <c r="Z27" s="160">
        <f>(расчёт!Z27)*0.5</f>
        <v>9.5</v>
      </c>
      <c r="AA27" s="164"/>
      <c r="AB27" s="160">
        <f>(расчёт!AB27)*0.5</f>
        <v>9.5</v>
      </c>
      <c r="AC27" s="160">
        <f>(расчёт!AC27)*0.5</f>
        <v>9.5</v>
      </c>
      <c r="AD27" s="160">
        <f>(расчёт!AD27)*0.5</f>
        <v>9.5</v>
      </c>
      <c r="AE27" s="160">
        <f>(расчёт!AE27)*0.5</f>
        <v>9.5</v>
      </c>
      <c r="AF27" s="160">
        <f>(расчёт!AF27)*0.5</f>
        <v>19</v>
      </c>
      <c r="AG27" s="160">
        <f>(расчёт!AG27)*0.5</f>
        <v>28.5</v>
      </c>
      <c r="AH27" s="161">
        <f>(расчёт!AH27)*0.5</f>
        <v>28.5</v>
      </c>
      <c r="AI27" s="159">
        <f>(расчёт!AI27)*0.5</f>
        <v>35.5</v>
      </c>
      <c r="AJ27" s="160">
        <f>(расчёт!AJ27)*0.5</f>
        <v>42.5</v>
      </c>
      <c r="AK27" s="160">
        <f>(расчёт!AK27)*0.5</f>
        <v>49.5</v>
      </c>
      <c r="AL27" s="160">
        <f>(расчёт!AL27)*0.5</f>
        <v>55.5</v>
      </c>
      <c r="AM27" s="160">
        <f>(расчёт!AM27)*0.5</f>
        <v>64.5</v>
      </c>
      <c r="AN27" s="160">
        <f>(расчёт!AN27)*0.5</f>
        <v>69.5</v>
      </c>
      <c r="AO27" s="160">
        <f>(расчёт!AO27)*0.5</f>
        <v>77.5</v>
      </c>
      <c r="AP27" s="160">
        <f>(расчёт!AP27)*0.5</f>
        <v>84.5</v>
      </c>
      <c r="AQ27" s="160">
        <f>(расчёт!AQ27)*0.5</f>
        <v>90.5</v>
      </c>
      <c r="AR27" s="160">
        <f>(расчёт!AR27)*0.5</f>
        <v>35.5</v>
      </c>
      <c r="AS27" s="160">
        <f>(расчёт!AS27)*0.5</f>
        <v>46.5</v>
      </c>
      <c r="AT27" s="160">
        <f>(расчёт!AT27)*0.5</f>
        <v>52.5</v>
      </c>
      <c r="AU27" s="161">
        <f>(расчёт!AU27)*0.5</f>
        <v>64.5</v>
      </c>
    </row>
    <row r="28" spans="2:47" ht="17.100000000000001" customHeight="1">
      <c r="B28" s="21" t="s">
        <v>28</v>
      </c>
      <c r="C28" s="22">
        <v>70</v>
      </c>
      <c r="D28" s="23">
        <v>8</v>
      </c>
      <c r="E28" s="165">
        <f>(расчёт!E28)*0.5</f>
        <v>76</v>
      </c>
      <c r="F28" s="160">
        <f>(расчёт!F28)*0.5</f>
        <v>66.5</v>
      </c>
      <c r="G28" s="160">
        <f>(расчёт!G28)*0.5</f>
        <v>57</v>
      </c>
      <c r="H28" s="160">
        <f>(расчёт!H28)*0.5</f>
        <v>57</v>
      </c>
      <c r="I28" s="160">
        <f>(расчёт!I28)*0.5</f>
        <v>57</v>
      </c>
      <c r="J28" s="160">
        <f>(расчёт!J28)*0.5</f>
        <v>57</v>
      </c>
      <c r="K28" s="160">
        <f>(расчёт!K28)*0.5</f>
        <v>57</v>
      </c>
      <c r="L28" s="160">
        <f>(расчёт!L28)*0.5</f>
        <v>47.5</v>
      </c>
      <c r="M28" s="160">
        <f>(расчёт!M28)*0.5</f>
        <v>47.5</v>
      </c>
      <c r="N28" s="160">
        <f>(расчёт!N28)*0.5</f>
        <v>47.5</v>
      </c>
      <c r="O28" s="160">
        <f>(расчёт!O28)*0.5</f>
        <v>38</v>
      </c>
      <c r="P28" s="160">
        <f>(расчёт!P28)*0.5</f>
        <v>38</v>
      </c>
      <c r="Q28" s="160">
        <f>(расчёт!Q28)*0.5</f>
        <v>38</v>
      </c>
      <c r="R28" s="160">
        <f>(расчёт!R28)*0.5</f>
        <v>38</v>
      </c>
      <c r="S28" s="160">
        <f>(расчёт!S28)*0.5</f>
        <v>28.5</v>
      </c>
      <c r="T28" s="160">
        <f>(расчёт!T28)*0.5</f>
        <v>28.5</v>
      </c>
      <c r="U28" s="160">
        <f>(расчёт!U28)*0.5</f>
        <v>28.5</v>
      </c>
      <c r="V28" s="160">
        <f>(расчёт!V28)*0.5</f>
        <v>19</v>
      </c>
      <c r="W28" s="160">
        <f>(расчёт!W28)*0.5</f>
        <v>19</v>
      </c>
      <c r="X28" s="160">
        <f>(расчёт!X28)*0.5</f>
        <v>19</v>
      </c>
      <c r="Y28" s="160">
        <f>(расчёт!Y28)*0.5</f>
        <v>19</v>
      </c>
      <c r="Z28" s="160">
        <f>(расчёт!Z28)*0.5</f>
        <v>9.5</v>
      </c>
      <c r="AA28" s="160">
        <f>(расчёт!AA28)*0.5</f>
        <v>9.5</v>
      </c>
      <c r="AB28" s="164"/>
      <c r="AC28" s="160">
        <f>(расчёт!AC28)*0.5</f>
        <v>9.5</v>
      </c>
      <c r="AD28" s="160">
        <f>(расчёт!AD28)*0.5</f>
        <v>9.5</v>
      </c>
      <c r="AE28" s="160">
        <f>(расчёт!AE28)*0.5</f>
        <v>9.5</v>
      </c>
      <c r="AF28" s="160">
        <f>(расчёт!AF28)*0.5</f>
        <v>19</v>
      </c>
      <c r="AG28" s="160">
        <f>(расчёт!AG28)*0.5</f>
        <v>28.5</v>
      </c>
      <c r="AH28" s="161">
        <f>(расчёт!AH28)*0.5</f>
        <v>28.5</v>
      </c>
      <c r="AI28" s="159">
        <f>(расчёт!AI28)*0.5</f>
        <v>35.5</v>
      </c>
      <c r="AJ28" s="160">
        <f>(расчёт!AJ28)*0.5</f>
        <v>42.5</v>
      </c>
      <c r="AK28" s="160">
        <f>(расчёт!AK28)*0.5</f>
        <v>49.5</v>
      </c>
      <c r="AL28" s="160">
        <f>(расчёт!AL28)*0.5</f>
        <v>55.5</v>
      </c>
      <c r="AM28" s="160">
        <f>(расчёт!AM28)*0.5</f>
        <v>64.5</v>
      </c>
      <c r="AN28" s="160">
        <f>(расчёт!AN28)*0.5</f>
        <v>69.5</v>
      </c>
      <c r="AO28" s="160">
        <f>(расчёт!AO28)*0.5</f>
        <v>77.5</v>
      </c>
      <c r="AP28" s="160">
        <f>(расчёт!AP28)*0.5</f>
        <v>84.5</v>
      </c>
      <c r="AQ28" s="160">
        <f>(расчёт!AQ28)*0.5</f>
        <v>90.5</v>
      </c>
      <c r="AR28" s="160">
        <f>(расчёт!AR28)*0.5</f>
        <v>35.5</v>
      </c>
      <c r="AS28" s="160">
        <f>(расчёт!AS28)*0.5</f>
        <v>46.5</v>
      </c>
      <c r="AT28" s="160">
        <f>(расчёт!AT28)*0.5</f>
        <v>52.5</v>
      </c>
      <c r="AU28" s="161">
        <f>(расчёт!AU28)*0.5</f>
        <v>64.5</v>
      </c>
    </row>
    <row r="29" spans="2:47" ht="17.100000000000001" customHeight="1">
      <c r="B29" s="21" t="s">
        <v>29</v>
      </c>
      <c r="C29" s="22">
        <v>75</v>
      </c>
      <c r="D29" s="23">
        <v>8</v>
      </c>
      <c r="E29" s="165">
        <f>(расчёт!E29)*0.5</f>
        <v>76</v>
      </c>
      <c r="F29" s="160">
        <f>(расчёт!F29)*0.5</f>
        <v>66.5</v>
      </c>
      <c r="G29" s="160">
        <f>(расчёт!G29)*0.5</f>
        <v>57</v>
      </c>
      <c r="H29" s="160">
        <f>(расчёт!H29)*0.5</f>
        <v>57</v>
      </c>
      <c r="I29" s="160">
        <f>(расчёт!I29)*0.5</f>
        <v>57</v>
      </c>
      <c r="J29" s="160">
        <f>(расчёт!J29)*0.5</f>
        <v>57</v>
      </c>
      <c r="K29" s="160">
        <f>(расчёт!K29)*0.5</f>
        <v>57</v>
      </c>
      <c r="L29" s="160">
        <f>(расчёт!L29)*0.5</f>
        <v>47.5</v>
      </c>
      <c r="M29" s="160">
        <f>(расчёт!M29)*0.5</f>
        <v>47.5</v>
      </c>
      <c r="N29" s="160">
        <f>(расчёт!N29)*0.5</f>
        <v>47.5</v>
      </c>
      <c r="O29" s="160">
        <f>(расчёт!O29)*0.5</f>
        <v>38</v>
      </c>
      <c r="P29" s="160">
        <f>(расчёт!P29)*0.5</f>
        <v>38</v>
      </c>
      <c r="Q29" s="160">
        <f>(расчёт!Q29)*0.5</f>
        <v>38</v>
      </c>
      <c r="R29" s="160">
        <f>(расчёт!R29)*0.5</f>
        <v>38</v>
      </c>
      <c r="S29" s="160">
        <f>(расчёт!S29)*0.5</f>
        <v>28.5</v>
      </c>
      <c r="T29" s="160">
        <f>(расчёт!T29)*0.5</f>
        <v>28.5</v>
      </c>
      <c r="U29" s="160">
        <f>(расчёт!U29)*0.5</f>
        <v>28.5</v>
      </c>
      <c r="V29" s="160">
        <f>(расчёт!V29)*0.5</f>
        <v>19</v>
      </c>
      <c r="W29" s="160">
        <f>(расчёт!W29)*0.5</f>
        <v>19</v>
      </c>
      <c r="X29" s="160">
        <f>(расчёт!X29)*0.5</f>
        <v>19</v>
      </c>
      <c r="Y29" s="160">
        <f>(расчёт!Y29)*0.5</f>
        <v>19</v>
      </c>
      <c r="Z29" s="160">
        <f>(расчёт!Z29)*0.5</f>
        <v>9.5</v>
      </c>
      <c r="AA29" s="160">
        <f>(расчёт!AA29)*0.5</f>
        <v>9.5</v>
      </c>
      <c r="AB29" s="160">
        <f>(расчёт!AB29)*0.5</f>
        <v>9.5</v>
      </c>
      <c r="AC29" s="164"/>
      <c r="AD29" s="160">
        <f>(расчёт!AD29)*0.5</f>
        <v>9.5</v>
      </c>
      <c r="AE29" s="160">
        <f>(расчёт!AE29)*0.5</f>
        <v>9.5</v>
      </c>
      <c r="AF29" s="160">
        <f>(расчёт!AF29)*0.5</f>
        <v>19</v>
      </c>
      <c r="AG29" s="160">
        <f>(расчёт!AG29)*0.5</f>
        <v>28.5</v>
      </c>
      <c r="AH29" s="161">
        <f>(расчёт!AH29)*0.5</f>
        <v>28.5</v>
      </c>
      <c r="AI29" s="159">
        <f>(расчёт!AI29)*0.5</f>
        <v>35.5</v>
      </c>
      <c r="AJ29" s="160">
        <f>(расчёт!AJ29)*0.5</f>
        <v>42.5</v>
      </c>
      <c r="AK29" s="160">
        <f>(расчёт!AK29)*0.5</f>
        <v>49.5</v>
      </c>
      <c r="AL29" s="160">
        <f>(расчёт!AL29)*0.5</f>
        <v>55.5</v>
      </c>
      <c r="AM29" s="160">
        <f>(расчёт!AM29)*0.5</f>
        <v>64.5</v>
      </c>
      <c r="AN29" s="160">
        <f>(расчёт!AN29)*0.5</f>
        <v>69.5</v>
      </c>
      <c r="AO29" s="160">
        <f>(расчёт!AO29)*0.5</f>
        <v>77.5</v>
      </c>
      <c r="AP29" s="160">
        <f>(расчёт!AP29)*0.5</f>
        <v>84.5</v>
      </c>
      <c r="AQ29" s="160">
        <f>(расчёт!AQ29)*0.5</f>
        <v>90.5</v>
      </c>
      <c r="AR29" s="160">
        <f>(расчёт!AR29)*0.5</f>
        <v>35.5</v>
      </c>
      <c r="AS29" s="160">
        <f>(расчёт!AS29)*0.5</f>
        <v>46.5</v>
      </c>
      <c r="AT29" s="160">
        <f>(расчёт!AT29)*0.5</f>
        <v>52.5</v>
      </c>
      <c r="AU29" s="161">
        <f>(расчёт!AU29)*0.5</f>
        <v>64.5</v>
      </c>
    </row>
    <row r="30" spans="2:47" ht="17.100000000000001" customHeight="1">
      <c r="B30" s="21" t="s">
        <v>30</v>
      </c>
      <c r="C30" s="22">
        <v>81</v>
      </c>
      <c r="D30" s="23">
        <v>9</v>
      </c>
      <c r="E30" s="165">
        <f>(расчёт!E30)*0.5</f>
        <v>85.5</v>
      </c>
      <c r="F30" s="160">
        <f>(расчёт!F30)*0.5</f>
        <v>76</v>
      </c>
      <c r="G30" s="160">
        <f>(расчёт!G30)*0.5</f>
        <v>66.5</v>
      </c>
      <c r="H30" s="160">
        <f>(расчёт!H30)*0.5</f>
        <v>66.5</v>
      </c>
      <c r="I30" s="160">
        <f>(расчёт!I30)*0.5</f>
        <v>66.5</v>
      </c>
      <c r="J30" s="160">
        <f>(расчёт!J30)*0.5</f>
        <v>66.5</v>
      </c>
      <c r="K30" s="160">
        <f>(расчёт!K30)*0.5</f>
        <v>66.5</v>
      </c>
      <c r="L30" s="160">
        <f>(расчёт!L30)*0.5</f>
        <v>57</v>
      </c>
      <c r="M30" s="160">
        <f>(расчёт!M30)*0.5</f>
        <v>57</v>
      </c>
      <c r="N30" s="160">
        <f>(расчёт!N30)*0.5</f>
        <v>57</v>
      </c>
      <c r="O30" s="160">
        <f>(расчёт!O30)*0.5</f>
        <v>47.5</v>
      </c>
      <c r="P30" s="160">
        <f>(расчёт!P30)*0.5</f>
        <v>47.5</v>
      </c>
      <c r="Q30" s="160">
        <f>(расчёт!Q30)*0.5</f>
        <v>47.5</v>
      </c>
      <c r="R30" s="160">
        <f>(расчёт!R30)*0.5</f>
        <v>47.5</v>
      </c>
      <c r="S30" s="160">
        <f>(расчёт!S30)*0.5</f>
        <v>38</v>
      </c>
      <c r="T30" s="160">
        <f>(расчёт!T30)*0.5</f>
        <v>38</v>
      </c>
      <c r="U30" s="160">
        <f>(расчёт!U30)*0.5</f>
        <v>38</v>
      </c>
      <c r="V30" s="160">
        <f>(расчёт!V30)*0.5</f>
        <v>28.5</v>
      </c>
      <c r="W30" s="160">
        <f>(расчёт!W30)*0.5</f>
        <v>28.5</v>
      </c>
      <c r="X30" s="160">
        <f>(расчёт!X30)*0.5</f>
        <v>28.5</v>
      </c>
      <c r="Y30" s="160">
        <f>(расчёт!Y30)*0.5</f>
        <v>28.5</v>
      </c>
      <c r="Z30" s="160">
        <f>(расчёт!Z30)*0.5</f>
        <v>19</v>
      </c>
      <c r="AA30" s="160">
        <f>(расчёт!AA30)*0.5</f>
        <v>9.5</v>
      </c>
      <c r="AB30" s="160">
        <f>(расчёт!AB30)*0.5</f>
        <v>9.5</v>
      </c>
      <c r="AC30" s="160">
        <f>(расчёт!AC30)*0.5</f>
        <v>9.5</v>
      </c>
      <c r="AD30" s="164"/>
      <c r="AE30" s="160">
        <f>(расчёт!AE30)*0.5</f>
        <v>9.5</v>
      </c>
      <c r="AF30" s="160">
        <f>(расчёт!AF30)*0.5</f>
        <v>9.5</v>
      </c>
      <c r="AG30" s="160">
        <f>(расчёт!AG30)*0.5</f>
        <v>19</v>
      </c>
      <c r="AH30" s="161">
        <f>(расчёт!AH30)*0.5</f>
        <v>19</v>
      </c>
      <c r="AI30" s="159">
        <f>(расчёт!AI30)*0.5</f>
        <v>26</v>
      </c>
      <c r="AJ30" s="160">
        <f>(расчёт!AJ30)*0.5</f>
        <v>33</v>
      </c>
      <c r="AK30" s="160">
        <f>(расчёт!AK30)*0.5</f>
        <v>40</v>
      </c>
      <c r="AL30" s="160">
        <f>(расчёт!AL30)*0.5</f>
        <v>46</v>
      </c>
      <c r="AM30" s="160">
        <f>(расчёт!AM30)*0.5</f>
        <v>55</v>
      </c>
      <c r="AN30" s="160">
        <f>(расчёт!AN30)*0.5</f>
        <v>60</v>
      </c>
      <c r="AO30" s="160">
        <f>(расчёт!AO30)*0.5</f>
        <v>68</v>
      </c>
      <c r="AP30" s="160">
        <f>(расчёт!AP30)*0.5</f>
        <v>75</v>
      </c>
      <c r="AQ30" s="160">
        <f>(расчёт!AQ30)*0.5</f>
        <v>81</v>
      </c>
      <c r="AR30" s="160">
        <f>(расчёт!AR30)*0.5</f>
        <v>26</v>
      </c>
      <c r="AS30" s="160">
        <f>(расчёт!AS30)*0.5</f>
        <v>37</v>
      </c>
      <c r="AT30" s="160">
        <f>(расчёт!AT30)*0.5</f>
        <v>43</v>
      </c>
      <c r="AU30" s="161">
        <f>(расчёт!AU30)*0.5</f>
        <v>55</v>
      </c>
    </row>
    <row r="31" spans="2:47" ht="17.100000000000001" customHeight="1">
      <c r="B31" s="21" t="s">
        <v>31</v>
      </c>
      <c r="C31" s="22">
        <v>84</v>
      </c>
      <c r="D31" s="23">
        <v>9</v>
      </c>
      <c r="E31" s="165">
        <f>(расчёт!E31)*0.5</f>
        <v>85.5</v>
      </c>
      <c r="F31" s="160">
        <f>(расчёт!F31)*0.5</f>
        <v>76</v>
      </c>
      <c r="G31" s="160">
        <f>(расчёт!G31)*0.5</f>
        <v>66.5</v>
      </c>
      <c r="H31" s="160">
        <f>(расчёт!H31)*0.5</f>
        <v>66.5</v>
      </c>
      <c r="I31" s="160">
        <f>(расчёт!I31)*0.5</f>
        <v>66.5</v>
      </c>
      <c r="J31" s="160">
        <f>(расчёт!J31)*0.5</f>
        <v>66.5</v>
      </c>
      <c r="K31" s="160">
        <f>(расчёт!K31)*0.5</f>
        <v>66.5</v>
      </c>
      <c r="L31" s="160">
        <f>(расчёт!L31)*0.5</f>
        <v>57</v>
      </c>
      <c r="M31" s="160">
        <f>(расчёт!M31)*0.5</f>
        <v>57</v>
      </c>
      <c r="N31" s="160">
        <f>(расчёт!N31)*0.5</f>
        <v>57</v>
      </c>
      <c r="O31" s="160">
        <f>(расчёт!O31)*0.5</f>
        <v>47.5</v>
      </c>
      <c r="P31" s="160">
        <f>(расчёт!P31)*0.5</f>
        <v>47.5</v>
      </c>
      <c r="Q31" s="160">
        <f>(расчёт!Q31)*0.5</f>
        <v>47.5</v>
      </c>
      <c r="R31" s="160">
        <f>(расчёт!R31)*0.5</f>
        <v>47.5</v>
      </c>
      <c r="S31" s="160">
        <f>(расчёт!S31)*0.5</f>
        <v>38</v>
      </c>
      <c r="T31" s="160">
        <f>(расчёт!T31)*0.5</f>
        <v>38</v>
      </c>
      <c r="U31" s="160">
        <f>(расчёт!U31)*0.5</f>
        <v>38</v>
      </c>
      <c r="V31" s="160">
        <f>(расчёт!V31)*0.5</f>
        <v>28.5</v>
      </c>
      <c r="W31" s="160">
        <f>(расчёт!W31)*0.5</f>
        <v>28.5</v>
      </c>
      <c r="X31" s="160">
        <f>(расчёт!X31)*0.5</f>
        <v>28.5</v>
      </c>
      <c r="Y31" s="160">
        <f>(расчёт!Y31)*0.5</f>
        <v>28.5</v>
      </c>
      <c r="Z31" s="160">
        <f>(расчёт!Z31)*0.5</f>
        <v>19</v>
      </c>
      <c r="AA31" s="160">
        <f>(расчёт!AA31)*0.5</f>
        <v>9.5</v>
      </c>
      <c r="AB31" s="160">
        <f>(расчёт!AB31)*0.5</f>
        <v>9.5</v>
      </c>
      <c r="AC31" s="160">
        <f>(расчёт!AC31)*0.5</f>
        <v>9.5</v>
      </c>
      <c r="AD31" s="160">
        <f>(расчёт!AD31)*0.5</f>
        <v>9.5</v>
      </c>
      <c r="AE31" s="164"/>
      <c r="AF31" s="160">
        <f>(расчёт!AF31)*0.5</f>
        <v>9.5</v>
      </c>
      <c r="AG31" s="160">
        <f>(расчёт!AG31)*0.5</f>
        <v>19</v>
      </c>
      <c r="AH31" s="161">
        <f>(расчёт!AH31)*0.5</f>
        <v>19</v>
      </c>
      <c r="AI31" s="159">
        <f>(расчёт!AI31)*0.5</f>
        <v>26</v>
      </c>
      <c r="AJ31" s="160">
        <f>(расчёт!AJ31)*0.5</f>
        <v>33</v>
      </c>
      <c r="AK31" s="160">
        <f>(расчёт!AK31)*0.5</f>
        <v>40</v>
      </c>
      <c r="AL31" s="160">
        <f>(расчёт!AL31)*0.5</f>
        <v>46</v>
      </c>
      <c r="AM31" s="160">
        <f>(расчёт!AM31)*0.5</f>
        <v>55</v>
      </c>
      <c r="AN31" s="160">
        <f>(расчёт!AN31)*0.5</f>
        <v>60</v>
      </c>
      <c r="AO31" s="160">
        <f>(расчёт!AO31)*0.5</f>
        <v>68</v>
      </c>
      <c r="AP31" s="160">
        <f>(расчёт!AP31)*0.5</f>
        <v>75</v>
      </c>
      <c r="AQ31" s="160">
        <f>(расчёт!AQ31)*0.5</f>
        <v>81</v>
      </c>
      <c r="AR31" s="160">
        <f>(расчёт!AR31)*0.5</f>
        <v>26</v>
      </c>
      <c r="AS31" s="160">
        <f>(расчёт!AS31)*0.5</f>
        <v>37</v>
      </c>
      <c r="AT31" s="160">
        <f>(расчёт!AT31)*0.5</f>
        <v>43</v>
      </c>
      <c r="AU31" s="161">
        <f>(расчёт!AU31)*0.5</f>
        <v>55</v>
      </c>
    </row>
    <row r="32" spans="2:47" ht="17.100000000000001" customHeight="1">
      <c r="B32" s="21" t="s">
        <v>32</v>
      </c>
      <c r="C32" s="22">
        <v>89</v>
      </c>
      <c r="D32" s="23">
        <v>10</v>
      </c>
      <c r="E32" s="165">
        <f>(расчёт!E32)*0.5</f>
        <v>95</v>
      </c>
      <c r="F32" s="160">
        <f>(расчёт!F32)*0.5</f>
        <v>85.5</v>
      </c>
      <c r="G32" s="160">
        <f>(расчёт!G32)*0.5</f>
        <v>76</v>
      </c>
      <c r="H32" s="160">
        <f>(расчёт!H32)*0.5</f>
        <v>76</v>
      </c>
      <c r="I32" s="160">
        <f>(расчёт!I32)*0.5</f>
        <v>76</v>
      </c>
      <c r="J32" s="160">
        <f>(расчёт!J32)*0.5</f>
        <v>76</v>
      </c>
      <c r="K32" s="160">
        <f>(расчёт!K32)*0.5</f>
        <v>76</v>
      </c>
      <c r="L32" s="160">
        <f>(расчёт!L32)*0.5</f>
        <v>66.5</v>
      </c>
      <c r="M32" s="160">
        <f>(расчёт!M32)*0.5</f>
        <v>66.5</v>
      </c>
      <c r="N32" s="160">
        <f>(расчёт!N32)*0.5</f>
        <v>66.5</v>
      </c>
      <c r="O32" s="160">
        <f>(расчёт!O32)*0.5</f>
        <v>57</v>
      </c>
      <c r="P32" s="160">
        <f>(расчёт!P32)*0.5</f>
        <v>57</v>
      </c>
      <c r="Q32" s="160">
        <f>(расчёт!Q32)*0.5</f>
        <v>57</v>
      </c>
      <c r="R32" s="160">
        <f>(расчёт!R32)*0.5</f>
        <v>57</v>
      </c>
      <c r="S32" s="160">
        <f>(расчёт!S32)*0.5</f>
        <v>47.5</v>
      </c>
      <c r="T32" s="160">
        <f>(расчёт!T32)*0.5</f>
        <v>47.5</v>
      </c>
      <c r="U32" s="160">
        <f>(расчёт!U32)*0.5</f>
        <v>47.5</v>
      </c>
      <c r="V32" s="160">
        <f>(расчёт!V32)*0.5</f>
        <v>38</v>
      </c>
      <c r="W32" s="160">
        <f>(расчёт!W32)*0.5</f>
        <v>38</v>
      </c>
      <c r="X32" s="160">
        <f>(расчёт!X32)*0.5</f>
        <v>38</v>
      </c>
      <c r="Y32" s="160">
        <f>(расчёт!Y32)*0.5</f>
        <v>38</v>
      </c>
      <c r="Z32" s="160">
        <f>(расчёт!Z32)*0.5</f>
        <v>28.5</v>
      </c>
      <c r="AA32" s="160">
        <f>(расчёт!AA32)*0.5</f>
        <v>19</v>
      </c>
      <c r="AB32" s="160">
        <f>(расчёт!AB32)*0.5</f>
        <v>19</v>
      </c>
      <c r="AC32" s="160">
        <f>(расчёт!AC32)*0.5</f>
        <v>19</v>
      </c>
      <c r="AD32" s="160">
        <f>(расчёт!AD32)*0.5</f>
        <v>9.5</v>
      </c>
      <c r="AE32" s="160">
        <f>(расчёт!AE32)*0.5</f>
        <v>9.5</v>
      </c>
      <c r="AF32" s="164"/>
      <c r="AG32" s="160">
        <f>(расчёт!AG32)*0.5</f>
        <v>9.5</v>
      </c>
      <c r="AH32" s="161">
        <f>(расчёт!AH32)*0.5</f>
        <v>9.5</v>
      </c>
      <c r="AI32" s="159">
        <f>(расчёт!AI32)*0.5</f>
        <v>16.5</v>
      </c>
      <c r="AJ32" s="160">
        <f>(расчёт!AJ32)*0.5</f>
        <v>23.5</v>
      </c>
      <c r="AK32" s="160">
        <f>(расчёт!AK32)*0.5</f>
        <v>30.5</v>
      </c>
      <c r="AL32" s="160">
        <f>(расчёт!AL32)*0.5</f>
        <v>36.5</v>
      </c>
      <c r="AM32" s="160">
        <f>(расчёт!AM32)*0.5</f>
        <v>45.5</v>
      </c>
      <c r="AN32" s="160">
        <f>(расчёт!AN32)*0.5</f>
        <v>50.5</v>
      </c>
      <c r="AO32" s="160">
        <f>(расчёт!AO32)*0.5</f>
        <v>58.5</v>
      </c>
      <c r="AP32" s="160">
        <f>(расчёт!AP32)*0.5</f>
        <v>65.5</v>
      </c>
      <c r="AQ32" s="160">
        <f>(расчёт!AQ32)*0.5</f>
        <v>71.5</v>
      </c>
      <c r="AR32" s="160">
        <f>(расчёт!AR32)*0.5</f>
        <v>16.5</v>
      </c>
      <c r="AS32" s="160">
        <f>(расчёт!AS32)*0.5</f>
        <v>27.5</v>
      </c>
      <c r="AT32" s="160">
        <f>(расчёт!AT32)*0.5</f>
        <v>33.5</v>
      </c>
      <c r="AU32" s="161">
        <f>(расчёт!AU32)*0.5</f>
        <v>45.5</v>
      </c>
    </row>
    <row r="33" spans="2:47" ht="17.100000000000001" customHeight="1">
      <c r="B33" s="21" t="s">
        <v>33</v>
      </c>
      <c r="C33" s="22">
        <v>97</v>
      </c>
      <c r="D33" s="23">
        <v>11</v>
      </c>
      <c r="E33" s="165">
        <f>(расчёт!E33)*0.5</f>
        <v>104.5</v>
      </c>
      <c r="F33" s="160">
        <f>(расчёт!F33)*0.5</f>
        <v>95</v>
      </c>
      <c r="G33" s="160">
        <f>(расчёт!G33)*0.5</f>
        <v>85.5</v>
      </c>
      <c r="H33" s="160">
        <f>(расчёт!H33)*0.5</f>
        <v>85.5</v>
      </c>
      <c r="I33" s="160">
        <f>(расчёт!I33)*0.5</f>
        <v>85.5</v>
      </c>
      <c r="J33" s="160">
        <f>(расчёт!J33)*0.5</f>
        <v>85.5</v>
      </c>
      <c r="K33" s="160">
        <f>(расчёт!K33)*0.5</f>
        <v>85.5</v>
      </c>
      <c r="L33" s="160">
        <f>(расчёт!L33)*0.5</f>
        <v>76</v>
      </c>
      <c r="M33" s="160">
        <f>(расчёт!M33)*0.5</f>
        <v>76</v>
      </c>
      <c r="N33" s="160">
        <f>(расчёт!N33)*0.5</f>
        <v>76</v>
      </c>
      <c r="O33" s="160">
        <f>(расчёт!O33)*0.5</f>
        <v>66.5</v>
      </c>
      <c r="P33" s="160">
        <f>(расчёт!P33)*0.5</f>
        <v>66.5</v>
      </c>
      <c r="Q33" s="160">
        <f>(расчёт!Q33)*0.5</f>
        <v>66.5</v>
      </c>
      <c r="R33" s="160">
        <f>(расчёт!R33)*0.5</f>
        <v>66.5</v>
      </c>
      <c r="S33" s="160">
        <f>(расчёт!S33)*0.5</f>
        <v>57</v>
      </c>
      <c r="T33" s="160">
        <f>(расчёт!T33)*0.5</f>
        <v>57</v>
      </c>
      <c r="U33" s="160">
        <f>(расчёт!U33)*0.5</f>
        <v>57</v>
      </c>
      <c r="V33" s="160">
        <f>(расчёт!V33)*0.5</f>
        <v>47.5</v>
      </c>
      <c r="W33" s="160">
        <f>(расчёт!W33)*0.5</f>
        <v>47.5</v>
      </c>
      <c r="X33" s="160">
        <f>(расчёт!X33)*0.5</f>
        <v>47.5</v>
      </c>
      <c r="Y33" s="160">
        <f>(расчёт!Y33)*0.5</f>
        <v>47.5</v>
      </c>
      <c r="Z33" s="160">
        <f>(расчёт!Z33)*0.5</f>
        <v>38</v>
      </c>
      <c r="AA33" s="160">
        <f>(расчёт!AA33)*0.5</f>
        <v>28.5</v>
      </c>
      <c r="AB33" s="160">
        <f>(расчёт!AB33)*0.5</f>
        <v>28.5</v>
      </c>
      <c r="AC33" s="160">
        <f>(расчёт!AC33)*0.5</f>
        <v>28.5</v>
      </c>
      <c r="AD33" s="160">
        <f>(расчёт!AD33)*0.5</f>
        <v>19</v>
      </c>
      <c r="AE33" s="160">
        <f>(расчёт!AE33)*0.5</f>
        <v>19</v>
      </c>
      <c r="AF33" s="160">
        <f>(расчёт!AF33)*0.5</f>
        <v>9.5</v>
      </c>
      <c r="AG33" s="164"/>
      <c r="AH33" s="161">
        <f>(расчёт!AH33)*0.5</f>
        <v>9.5</v>
      </c>
      <c r="AI33" s="159">
        <f>(расчёт!AI33)*0.5</f>
        <v>16.5</v>
      </c>
      <c r="AJ33" s="160">
        <f>(расчёт!AJ33)*0.5</f>
        <v>23.5</v>
      </c>
      <c r="AK33" s="160">
        <f>(расчёт!AK33)*0.5</f>
        <v>30.5</v>
      </c>
      <c r="AL33" s="160">
        <f>(расчёт!AL33)*0.5</f>
        <v>36.5</v>
      </c>
      <c r="AM33" s="160">
        <f>(расчёт!AM33)*0.5</f>
        <v>45.5</v>
      </c>
      <c r="AN33" s="160">
        <f>(расчёт!AN33)*0.5</f>
        <v>50.5</v>
      </c>
      <c r="AO33" s="160">
        <f>(расчёт!AO33)*0.5</f>
        <v>58.5</v>
      </c>
      <c r="AP33" s="160">
        <f>(расчёт!AP33)*0.5</f>
        <v>65.5</v>
      </c>
      <c r="AQ33" s="160">
        <f>(расчёт!AQ33)*0.5</f>
        <v>71.5</v>
      </c>
      <c r="AR33" s="160">
        <f>(расчёт!AR33)*0.5</f>
        <v>16.5</v>
      </c>
      <c r="AS33" s="160">
        <f>(расчёт!AS33)*0.5</f>
        <v>27.5</v>
      </c>
      <c r="AT33" s="160">
        <f>(расчёт!AT33)*0.5</f>
        <v>33.5</v>
      </c>
      <c r="AU33" s="161">
        <f>(расчёт!AU33)*0.5</f>
        <v>45.5</v>
      </c>
    </row>
    <row r="34" spans="2:47" ht="17.100000000000001" customHeight="1" thickBot="1">
      <c r="B34" s="21" t="s">
        <v>34</v>
      </c>
      <c r="C34" s="22">
        <v>105</v>
      </c>
      <c r="D34" s="23">
        <v>11</v>
      </c>
      <c r="E34" s="166">
        <f>(расчёт!E34)*0.5</f>
        <v>104.5</v>
      </c>
      <c r="F34" s="167">
        <f>(расчёт!F34)*0.5</f>
        <v>95</v>
      </c>
      <c r="G34" s="167">
        <f>(расчёт!G34)*0.5</f>
        <v>85.5</v>
      </c>
      <c r="H34" s="167">
        <f>(расчёт!H34)*0.5</f>
        <v>85.5</v>
      </c>
      <c r="I34" s="167">
        <f>(расчёт!I34)*0.5</f>
        <v>85.5</v>
      </c>
      <c r="J34" s="167">
        <f>(расчёт!J34)*0.5</f>
        <v>85.5</v>
      </c>
      <c r="K34" s="167">
        <f>(расчёт!K34)*0.5</f>
        <v>85.5</v>
      </c>
      <c r="L34" s="167">
        <f>(расчёт!L34)*0.5</f>
        <v>76</v>
      </c>
      <c r="M34" s="167">
        <f>(расчёт!M34)*0.5</f>
        <v>76</v>
      </c>
      <c r="N34" s="167">
        <f>(расчёт!N34)*0.5</f>
        <v>76</v>
      </c>
      <c r="O34" s="167">
        <f>(расчёт!O34)*0.5</f>
        <v>66.5</v>
      </c>
      <c r="P34" s="167">
        <f>(расчёт!P34)*0.5</f>
        <v>66.5</v>
      </c>
      <c r="Q34" s="167">
        <f>(расчёт!Q34)*0.5</f>
        <v>66.5</v>
      </c>
      <c r="R34" s="167">
        <f>(расчёт!R34)*0.5</f>
        <v>66.5</v>
      </c>
      <c r="S34" s="167">
        <f>(расчёт!S34)*0.5</f>
        <v>57</v>
      </c>
      <c r="T34" s="167">
        <f>(расчёт!T34)*0.5</f>
        <v>57</v>
      </c>
      <c r="U34" s="167">
        <f>(расчёт!U34)*0.5</f>
        <v>57</v>
      </c>
      <c r="V34" s="167">
        <f>(расчёт!V34)*0.5</f>
        <v>47.5</v>
      </c>
      <c r="W34" s="167">
        <f>(расчёт!W34)*0.5</f>
        <v>47.5</v>
      </c>
      <c r="X34" s="167">
        <f>(расчёт!X34)*0.5</f>
        <v>47.5</v>
      </c>
      <c r="Y34" s="167">
        <f>(расчёт!Y34)*0.5</f>
        <v>47.5</v>
      </c>
      <c r="Z34" s="167">
        <f>(расчёт!Z34)*0.5</f>
        <v>38</v>
      </c>
      <c r="AA34" s="167">
        <f>(расчёт!AA34)*0.5</f>
        <v>28.5</v>
      </c>
      <c r="AB34" s="167">
        <f>(расчёт!AB34)*0.5</f>
        <v>28.5</v>
      </c>
      <c r="AC34" s="167">
        <f>(расчёт!AC34)*0.5</f>
        <v>28.5</v>
      </c>
      <c r="AD34" s="167">
        <f>(расчёт!AD34)*0.5</f>
        <v>19</v>
      </c>
      <c r="AE34" s="167">
        <f>(расчёт!AE34)*0.5</f>
        <v>19</v>
      </c>
      <c r="AF34" s="167">
        <f>(расчёт!AF34)*0.5</f>
        <v>9.5</v>
      </c>
      <c r="AG34" s="167">
        <f>(расчёт!AG34)*0.5</f>
        <v>9.5</v>
      </c>
      <c r="AH34" s="168"/>
      <c r="AI34" s="159">
        <f>(расчёт!AI34)*0.5</f>
        <v>7</v>
      </c>
      <c r="AJ34" s="160">
        <f>(расчёт!AJ34)*0.5</f>
        <v>14</v>
      </c>
      <c r="AK34" s="160">
        <f>(расчёт!AK34)*0.5</f>
        <v>21</v>
      </c>
      <c r="AL34" s="160">
        <f>(расчёт!AL34)*0.5</f>
        <v>27</v>
      </c>
      <c r="AM34" s="160">
        <f>(расчёт!AM34)*0.5</f>
        <v>36</v>
      </c>
      <c r="AN34" s="160">
        <f>(расчёт!AN34)*0.5</f>
        <v>41</v>
      </c>
      <c r="AO34" s="160">
        <f>(расчёт!AO34)*0.5</f>
        <v>49</v>
      </c>
      <c r="AP34" s="160">
        <f>(расчёт!AP34)*0.5</f>
        <v>56</v>
      </c>
      <c r="AQ34" s="160">
        <f>(расчёт!AQ34)*0.5</f>
        <v>62</v>
      </c>
      <c r="AR34" s="160">
        <f>(расчёт!AR34)*0.5</f>
        <v>7</v>
      </c>
      <c r="AS34" s="160">
        <f>(расчёт!AS34)*0.5</f>
        <v>18</v>
      </c>
      <c r="AT34" s="160">
        <f>(расчёт!AT34)*0.5</f>
        <v>24</v>
      </c>
      <c r="AU34" s="161">
        <f>(расчёт!AU34)*0.5</f>
        <v>36</v>
      </c>
    </row>
    <row r="35" spans="2:47" ht="17.100000000000001" customHeight="1">
      <c r="B35" s="21" t="s">
        <v>35</v>
      </c>
      <c r="C35" s="22">
        <v>112</v>
      </c>
      <c r="D35" s="23"/>
      <c r="E35" s="162">
        <f>(расчёт!E35)*0.5</f>
        <v>111.5</v>
      </c>
      <c r="F35" s="163">
        <f>(расчёт!F35)*0.5</f>
        <v>102</v>
      </c>
      <c r="G35" s="163">
        <f>(расчёт!G35)*0.5</f>
        <v>92.5</v>
      </c>
      <c r="H35" s="163">
        <f>(расчёт!H35)*0.5</f>
        <v>92.5</v>
      </c>
      <c r="I35" s="163">
        <f>(расчёт!I35)*0.5</f>
        <v>92.5</v>
      </c>
      <c r="J35" s="163">
        <f>(расчёт!J35)*0.5</f>
        <v>92.5</v>
      </c>
      <c r="K35" s="163">
        <f>(расчёт!K35)*0.5</f>
        <v>92.5</v>
      </c>
      <c r="L35" s="163">
        <f>(расчёт!L35)*0.5</f>
        <v>83</v>
      </c>
      <c r="M35" s="163">
        <f>(расчёт!M35)*0.5</f>
        <v>83</v>
      </c>
      <c r="N35" s="163">
        <f>(расчёт!N35)*0.5</f>
        <v>83</v>
      </c>
      <c r="O35" s="163">
        <f>(расчёт!O35)*0.5</f>
        <v>73.5</v>
      </c>
      <c r="P35" s="163">
        <f>(расчёт!P35)*0.5</f>
        <v>73.5</v>
      </c>
      <c r="Q35" s="163">
        <f>(расчёт!Q35)*0.5</f>
        <v>73.5</v>
      </c>
      <c r="R35" s="163">
        <f>(расчёт!R35)*0.5</f>
        <v>73.5</v>
      </c>
      <c r="S35" s="163">
        <f>(расчёт!S35)*0.5</f>
        <v>64</v>
      </c>
      <c r="T35" s="163">
        <f>(расчёт!T35)*0.5</f>
        <v>64</v>
      </c>
      <c r="U35" s="163">
        <f>(расчёт!U35)*0.5</f>
        <v>64</v>
      </c>
      <c r="V35" s="163">
        <f>(расчёт!V35)*0.5</f>
        <v>54.5</v>
      </c>
      <c r="W35" s="163">
        <f>(расчёт!W35)*0.5</f>
        <v>54.5</v>
      </c>
      <c r="X35" s="163">
        <f>(расчёт!X35)*0.5</f>
        <v>54.5</v>
      </c>
      <c r="Y35" s="163">
        <f>(расчёт!Y35)*0.5</f>
        <v>54.5</v>
      </c>
      <c r="Z35" s="163">
        <f>(расчёт!Z35)*0.5</f>
        <v>45</v>
      </c>
      <c r="AA35" s="163">
        <f>(расчёт!AA35)*0.5</f>
        <v>35.5</v>
      </c>
      <c r="AB35" s="163">
        <f>(расчёт!AB35)*0.5</f>
        <v>35.5</v>
      </c>
      <c r="AC35" s="163">
        <f>(расчёт!AC35)*0.5</f>
        <v>35.5</v>
      </c>
      <c r="AD35" s="163">
        <f>(расчёт!AD35)*0.5</f>
        <v>26</v>
      </c>
      <c r="AE35" s="163">
        <f>(расчёт!AE35)*0.5</f>
        <v>26</v>
      </c>
      <c r="AF35" s="163">
        <f>(расчёт!AF35)*0.5</f>
        <v>16.5</v>
      </c>
      <c r="AG35" s="163">
        <f>(расчёт!AG35)*0.5</f>
        <v>16.5</v>
      </c>
      <c r="AH35" s="163">
        <f>(расчёт!AH35)*0.5</f>
        <v>7</v>
      </c>
      <c r="AI35" s="164"/>
      <c r="AJ35" s="160">
        <f>(расчёт!AJ35)*0.5</f>
        <v>7</v>
      </c>
      <c r="AK35" s="160">
        <f>(расчёт!AK35)*0.5</f>
        <v>14</v>
      </c>
      <c r="AL35" s="160">
        <f>(расчёт!AL35)*0.5</f>
        <v>20</v>
      </c>
      <c r="AM35" s="160">
        <f>(расчёт!AM35)*0.5</f>
        <v>29</v>
      </c>
      <c r="AN35" s="160">
        <f>(расчёт!AN35)*0.5</f>
        <v>34</v>
      </c>
      <c r="AO35" s="160">
        <f>(расчёт!AO35)*0.5</f>
        <v>42</v>
      </c>
      <c r="AP35" s="160">
        <f>(расчёт!AP35)*0.5</f>
        <v>49</v>
      </c>
      <c r="AQ35" s="160">
        <f>(расчёт!AQ35)*0.5</f>
        <v>55</v>
      </c>
      <c r="AR35" s="160"/>
      <c r="AS35" s="160"/>
      <c r="AT35" s="160"/>
      <c r="AU35" s="161"/>
    </row>
    <row r="36" spans="2:47" ht="17.100000000000001" customHeight="1">
      <c r="B36" s="21" t="s">
        <v>36</v>
      </c>
      <c r="C36" s="22">
        <v>119</v>
      </c>
      <c r="D36" s="23"/>
      <c r="E36" s="165">
        <f>(расчёт!E36)*0.5</f>
        <v>118.5</v>
      </c>
      <c r="F36" s="160">
        <f>(расчёт!F36)*0.5</f>
        <v>109</v>
      </c>
      <c r="G36" s="160">
        <f>(расчёт!G36)*0.5</f>
        <v>99.5</v>
      </c>
      <c r="H36" s="160">
        <f>(расчёт!H36)*0.5</f>
        <v>99.5</v>
      </c>
      <c r="I36" s="160">
        <f>(расчёт!I36)*0.5</f>
        <v>99.5</v>
      </c>
      <c r="J36" s="160">
        <f>(расчёт!J36)*0.5</f>
        <v>99.5</v>
      </c>
      <c r="K36" s="160">
        <f>(расчёт!K36)*0.5</f>
        <v>99.5</v>
      </c>
      <c r="L36" s="160">
        <f>(расчёт!L36)*0.5</f>
        <v>90</v>
      </c>
      <c r="M36" s="160">
        <f>(расчёт!M36)*0.5</f>
        <v>90</v>
      </c>
      <c r="N36" s="160">
        <f>(расчёт!N36)*0.5</f>
        <v>90</v>
      </c>
      <c r="O36" s="160">
        <f>(расчёт!O36)*0.5</f>
        <v>80.5</v>
      </c>
      <c r="P36" s="160">
        <f>(расчёт!P36)*0.5</f>
        <v>80.5</v>
      </c>
      <c r="Q36" s="160">
        <f>(расчёт!Q36)*0.5</f>
        <v>80.5</v>
      </c>
      <c r="R36" s="160">
        <f>(расчёт!R36)*0.5</f>
        <v>80.5</v>
      </c>
      <c r="S36" s="160">
        <f>(расчёт!S36)*0.5</f>
        <v>71</v>
      </c>
      <c r="T36" s="160">
        <f>(расчёт!T36)*0.5</f>
        <v>71</v>
      </c>
      <c r="U36" s="160">
        <f>(расчёт!U36)*0.5</f>
        <v>71</v>
      </c>
      <c r="V36" s="160">
        <f>(расчёт!V36)*0.5</f>
        <v>61.5</v>
      </c>
      <c r="W36" s="160">
        <f>(расчёт!W36)*0.5</f>
        <v>61.5</v>
      </c>
      <c r="X36" s="160">
        <f>(расчёт!X36)*0.5</f>
        <v>61.5</v>
      </c>
      <c r="Y36" s="160">
        <f>(расчёт!Y36)*0.5</f>
        <v>61.5</v>
      </c>
      <c r="Z36" s="160">
        <f>(расчёт!Z36)*0.5</f>
        <v>52</v>
      </c>
      <c r="AA36" s="160">
        <f>(расчёт!AA36)*0.5</f>
        <v>42.5</v>
      </c>
      <c r="AB36" s="160">
        <f>(расчёт!AB36)*0.5</f>
        <v>42.5</v>
      </c>
      <c r="AC36" s="160">
        <f>(расчёт!AC36)*0.5</f>
        <v>42.5</v>
      </c>
      <c r="AD36" s="160">
        <f>(расчёт!AD36)*0.5</f>
        <v>33</v>
      </c>
      <c r="AE36" s="160">
        <f>(расчёт!AE36)*0.5</f>
        <v>33</v>
      </c>
      <c r="AF36" s="160">
        <f>(расчёт!AF36)*0.5</f>
        <v>23.5</v>
      </c>
      <c r="AG36" s="160">
        <f>(расчёт!AG36)*0.5</f>
        <v>23.5</v>
      </c>
      <c r="AH36" s="160">
        <f>(расчёт!AH36)*0.5</f>
        <v>14</v>
      </c>
      <c r="AI36" s="160">
        <f>(расчёт!AI36)*0.5</f>
        <v>7</v>
      </c>
      <c r="AJ36" s="164"/>
      <c r="AK36" s="160">
        <f>(расчёт!AK36)*0.5</f>
        <v>7</v>
      </c>
      <c r="AL36" s="160">
        <f>(расчёт!AL36)*0.5</f>
        <v>13</v>
      </c>
      <c r="AM36" s="160">
        <f>(расчёт!AM36)*0.5</f>
        <v>22</v>
      </c>
      <c r="AN36" s="160">
        <f>(расчёт!AN36)*0.5</f>
        <v>27</v>
      </c>
      <c r="AO36" s="160">
        <f>(расчёт!AO36)*0.5</f>
        <v>35</v>
      </c>
      <c r="AP36" s="160">
        <f>(расчёт!AP36)*0.5</f>
        <v>42</v>
      </c>
      <c r="AQ36" s="160">
        <f>(расчёт!AQ36)*0.5</f>
        <v>48</v>
      </c>
      <c r="AR36" s="160"/>
      <c r="AS36" s="160"/>
      <c r="AT36" s="160"/>
      <c r="AU36" s="161"/>
    </row>
    <row r="37" spans="2:47" ht="17.100000000000001" customHeight="1">
      <c r="B37" s="21" t="s">
        <v>37</v>
      </c>
      <c r="C37" s="22">
        <v>126</v>
      </c>
      <c r="D37" s="23"/>
      <c r="E37" s="165">
        <f>(расчёт!E37)*0.5</f>
        <v>125.5</v>
      </c>
      <c r="F37" s="160">
        <f>(расчёт!F37)*0.5</f>
        <v>116</v>
      </c>
      <c r="G37" s="160">
        <f>(расчёт!G37)*0.5</f>
        <v>106.5</v>
      </c>
      <c r="H37" s="160">
        <f>(расчёт!H37)*0.5</f>
        <v>106.5</v>
      </c>
      <c r="I37" s="160">
        <f>(расчёт!I37)*0.5</f>
        <v>106.5</v>
      </c>
      <c r="J37" s="160">
        <f>(расчёт!J37)*0.5</f>
        <v>106.5</v>
      </c>
      <c r="K37" s="160">
        <f>(расчёт!K37)*0.5</f>
        <v>106.5</v>
      </c>
      <c r="L37" s="160">
        <f>(расчёт!L37)*0.5</f>
        <v>97</v>
      </c>
      <c r="M37" s="160">
        <f>(расчёт!M37)*0.5</f>
        <v>97</v>
      </c>
      <c r="N37" s="160">
        <f>(расчёт!N37)*0.5</f>
        <v>97</v>
      </c>
      <c r="O37" s="160">
        <f>(расчёт!O37)*0.5</f>
        <v>87.5</v>
      </c>
      <c r="P37" s="160">
        <f>(расчёт!P37)*0.5</f>
        <v>87.5</v>
      </c>
      <c r="Q37" s="160">
        <f>(расчёт!Q37)*0.5</f>
        <v>87.5</v>
      </c>
      <c r="R37" s="160">
        <f>(расчёт!R37)*0.5</f>
        <v>87.5</v>
      </c>
      <c r="S37" s="160">
        <f>(расчёт!S37)*0.5</f>
        <v>78</v>
      </c>
      <c r="T37" s="160">
        <f>(расчёт!T37)*0.5</f>
        <v>78</v>
      </c>
      <c r="U37" s="160">
        <f>(расчёт!U37)*0.5</f>
        <v>78</v>
      </c>
      <c r="V37" s="160">
        <f>(расчёт!V37)*0.5</f>
        <v>68.5</v>
      </c>
      <c r="W37" s="160">
        <f>(расчёт!W37)*0.5</f>
        <v>68.5</v>
      </c>
      <c r="X37" s="160">
        <f>(расчёт!X37)*0.5</f>
        <v>68.5</v>
      </c>
      <c r="Y37" s="160">
        <f>(расчёт!Y37)*0.5</f>
        <v>68.5</v>
      </c>
      <c r="Z37" s="160">
        <f>(расчёт!Z37)*0.5</f>
        <v>59</v>
      </c>
      <c r="AA37" s="160">
        <f>(расчёт!AA37)*0.5</f>
        <v>49.5</v>
      </c>
      <c r="AB37" s="160">
        <f>(расчёт!AB37)*0.5</f>
        <v>49.5</v>
      </c>
      <c r="AC37" s="160">
        <f>(расчёт!AC37)*0.5</f>
        <v>49.5</v>
      </c>
      <c r="AD37" s="160">
        <f>(расчёт!AD37)*0.5</f>
        <v>40</v>
      </c>
      <c r="AE37" s="160">
        <f>(расчёт!AE37)*0.5</f>
        <v>40</v>
      </c>
      <c r="AF37" s="160">
        <f>(расчёт!AF37)*0.5</f>
        <v>30.5</v>
      </c>
      <c r="AG37" s="160">
        <f>(расчёт!AG37)*0.5</f>
        <v>30.5</v>
      </c>
      <c r="AH37" s="160">
        <f>(расчёт!AH37)*0.5</f>
        <v>21</v>
      </c>
      <c r="AI37" s="160">
        <f>(расчёт!AI37)*0.5</f>
        <v>14</v>
      </c>
      <c r="AJ37" s="160">
        <f>(расчёт!AJ37)*0.5</f>
        <v>7</v>
      </c>
      <c r="AK37" s="164"/>
      <c r="AL37" s="160">
        <f>(расчёт!AL37)*0.5</f>
        <v>6</v>
      </c>
      <c r="AM37" s="160">
        <f>(расчёт!AM37)*0.5</f>
        <v>15</v>
      </c>
      <c r="AN37" s="160">
        <f>(расчёт!AN37)*0.5</f>
        <v>20</v>
      </c>
      <c r="AO37" s="160">
        <f>(расчёт!AO37)*0.5</f>
        <v>28</v>
      </c>
      <c r="AP37" s="160">
        <f>(расчёт!AP37)*0.5</f>
        <v>35</v>
      </c>
      <c r="AQ37" s="160">
        <f>(расчёт!AQ37)*0.5</f>
        <v>41</v>
      </c>
      <c r="AR37" s="160"/>
      <c r="AS37" s="160"/>
      <c r="AT37" s="160"/>
      <c r="AU37" s="161"/>
    </row>
    <row r="38" spans="2:47" ht="17.100000000000001" customHeight="1">
      <c r="B38" s="21" t="s">
        <v>38</v>
      </c>
      <c r="C38" s="22">
        <v>132</v>
      </c>
      <c r="D38" s="23"/>
      <c r="E38" s="165">
        <f>(расчёт!E38)*0.5</f>
        <v>131.5</v>
      </c>
      <c r="F38" s="160">
        <f>(расчёт!F38)*0.5</f>
        <v>122</v>
      </c>
      <c r="G38" s="160">
        <f>(расчёт!G38)*0.5</f>
        <v>112.5</v>
      </c>
      <c r="H38" s="160">
        <f>(расчёт!H38)*0.5</f>
        <v>112.5</v>
      </c>
      <c r="I38" s="160">
        <f>(расчёт!I38)*0.5</f>
        <v>112.5</v>
      </c>
      <c r="J38" s="160">
        <f>(расчёт!J38)*0.5</f>
        <v>112.5</v>
      </c>
      <c r="K38" s="160">
        <f>(расчёт!K38)*0.5</f>
        <v>112.5</v>
      </c>
      <c r="L38" s="160">
        <f>(расчёт!L38)*0.5</f>
        <v>103</v>
      </c>
      <c r="M38" s="160">
        <f>(расчёт!M38)*0.5</f>
        <v>103</v>
      </c>
      <c r="N38" s="160">
        <f>(расчёт!N38)*0.5</f>
        <v>103</v>
      </c>
      <c r="O38" s="160">
        <f>(расчёт!O38)*0.5</f>
        <v>93.5</v>
      </c>
      <c r="P38" s="160">
        <f>(расчёт!P38)*0.5</f>
        <v>93.5</v>
      </c>
      <c r="Q38" s="160">
        <f>(расчёт!Q38)*0.5</f>
        <v>93.5</v>
      </c>
      <c r="R38" s="160">
        <f>(расчёт!R38)*0.5</f>
        <v>93.5</v>
      </c>
      <c r="S38" s="160">
        <f>(расчёт!S38)*0.5</f>
        <v>84</v>
      </c>
      <c r="T38" s="160">
        <f>(расчёт!T38)*0.5</f>
        <v>84</v>
      </c>
      <c r="U38" s="160">
        <f>(расчёт!U38)*0.5</f>
        <v>84</v>
      </c>
      <c r="V38" s="160">
        <f>(расчёт!V38)*0.5</f>
        <v>74.5</v>
      </c>
      <c r="W38" s="160">
        <f>(расчёт!W38)*0.5</f>
        <v>74.5</v>
      </c>
      <c r="X38" s="160">
        <f>(расчёт!X38)*0.5</f>
        <v>74.5</v>
      </c>
      <c r="Y38" s="160">
        <f>(расчёт!Y38)*0.5</f>
        <v>74.5</v>
      </c>
      <c r="Z38" s="160">
        <f>(расчёт!Z38)*0.5</f>
        <v>65</v>
      </c>
      <c r="AA38" s="160">
        <f>(расчёт!AA38)*0.5</f>
        <v>55.5</v>
      </c>
      <c r="AB38" s="160">
        <f>(расчёт!AB38)*0.5</f>
        <v>55.5</v>
      </c>
      <c r="AC38" s="160">
        <f>(расчёт!AC38)*0.5</f>
        <v>55.5</v>
      </c>
      <c r="AD38" s="160">
        <f>(расчёт!AD38)*0.5</f>
        <v>46</v>
      </c>
      <c r="AE38" s="160">
        <f>(расчёт!AE38)*0.5</f>
        <v>46</v>
      </c>
      <c r="AF38" s="160">
        <f>(расчёт!AF38)*0.5</f>
        <v>36.5</v>
      </c>
      <c r="AG38" s="160">
        <f>(расчёт!AG38)*0.5</f>
        <v>36.5</v>
      </c>
      <c r="AH38" s="160">
        <f>(расчёт!AH38)*0.5</f>
        <v>27</v>
      </c>
      <c r="AI38" s="160">
        <f>(расчёт!AI38)*0.5</f>
        <v>20</v>
      </c>
      <c r="AJ38" s="160">
        <f>(расчёт!AJ38)*0.5</f>
        <v>13</v>
      </c>
      <c r="AK38" s="160">
        <f>(расчёт!AK38)*0.5</f>
        <v>6</v>
      </c>
      <c r="AL38" s="164"/>
      <c r="AM38" s="160">
        <f>(расчёт!AM38)*0.5</f>
        <v>9</v>
      </c>
      <c r="AN38" s="160">
        <f>(расчёт!AN38)*0.5</f>
        <v>14</v>
      </c>
      <c r="AO38" s="160">
        <f>(расчёт!AO38)*0.5</f>
        <v>22</v>
      </c>
      <c r="AP38" s="160">
        <f>(расчёт!AP38)*0.5</f>
        <v>29</v>
      </c>
      <c r="AQ38" s="160">
        <f>(расчёт!AQ38)*0.5</f>
        <v>35</v>
      </c>
      <c r="AR38" s="160"/>
      <c r="AS38" s="160"/>
      <c r="AT38" s="160"/>
      <c r="AU38" s="161"/>
    </row>
    <row r="39" spans="2:47" ht="17.100000000000001" customHeight="1">
      <c r="B39" s="21" t="s">
        <v>39</v>
      </c>
      <c r="C39" s="22">
        <v>141</v>
      </c>
      <c r="D39" s="23"/>
      <c r="E39" s="165">
        <f>(расчёт!E39)*0.5</f>
        <v>140.5</v>
      </c>
      <c r="F39" s="160">
        <f>(расчёт!F39)*0.5</f>
        <v>131</v>
      </c>
      <c r="G39" s="160">
        <f>(расчёт!G39)*0.5</f>
        <v>121.5</v>
      </c>
      <c r="H39" s="160">
        <f>(расчёт!H39)*0.5</f>
        <v>121.5</v>
      </c>
      <c r="I39" s="160">
        <f>(расчёт!I39)*0.5</f>
        <v>121.5</v>
      </c>
      <c r="J39" s="160">
        <f>(расчёт!J39)*0.5</f>
        <v>121.5</v>
      </c>
      <c r="K39" s="160">
        <f>(расчёт!K39)*0.5</f>
        <v>121.5</v>
      </c>
      <c r="L39" s="160">
        <f>(расчёт!L39)*0.5</f>
        <v>112</v>
      </c>
      <c r="M39" s="160">
        <f>(расчёт!M39)*0.5</f>
        <v>112</v>
      </c>
      <c r="N39" s="160">
        <f>(расчёт!N39)*0.5</f>
        <v>112</v>
      </c>
      <c r="O39" s="160">
        <f>(расчёт!O39)*0.5</f>
        <v>102.5</v>
      </c>
      <c r="P39" s="160">
        <f>(расчёт!P39)*0.5</f>
        <v>102.5</v>
      </c>
      <c r="Q39" s="160">
        <f>(расчёт!Q39)*0.5</f>
        <v>102.5</v>
      </c>
      <c r="R39" s="160">
        <f>(расчёт!R39)*0.5</f>
        <v>102.5</v>
      </c>
      <c r="S39" s="160">
        <f>(расчёт!S39)*0.5</f>
        <v>93</v>
      </c>
      <c r="T39" s="160">
        <f>(расчёт!T39)*0.5</f>
        <v>93</v>
      </c>
      <c r="U39" s="160">
        <f>(расчёт!U39)*0.5</f>
        <v>93</v>
      </c>
      <c r="V39" s="160">
        <f>(расчёт!V39)*0.5</f>
        <v>83.5</v>
      </c>
      <c r="W39" s="160">
        <f>(расчёт!W39)*0.5</f>
        <v>83.5</v>
      </c>
      <c r="X39" s="160">
        <f>(расчёт!X39)*0.5</f>
        <v>83.5</v>
      </c>
      <c r="Y39" s="160">
        <f>(расчёт!Y39)*0.5</f>
        <v>83.5</v>
      </c>
      <c r="Z39" s="160">
        <f>(расчёт!Z39)*0.5</f>
        <v>74</v>
      </c>
      <c r="AA39" s="160">
        <f>(расчёт!AA39)*0.5</f>
        <v>64.5</v>
      </c>
      <c r="AB39" s="160">
        <f>(расчёт!AB39)*0.5</f>
        <v>64.5</v>
      </c>
      <c r="AC39" s="160">
        <f>(расчёт!AC39)*0.5</f>
        <v>64.5</v>
      </c>
      <c r="AD39" s="160">
        <f>(расчёт!AD39)*0.5</f>
        <v>55</v>
      </c>
      <c r="AE39" s="160">
        <f>(расчёт!AE39)*0.5</f>
        <v>55</v>
      </c>
      <c r="AF39" s="160">
        <f>(расчёт!AF39)*0.5</f>
        <v>45.5</v>
      </c>
      <c r="AG39" s="160">
        <f>(расчёт!AG39)*0.5</f>
        <v>45.5</v>
      </c>
      <c r="AH39" s="160">
        <f>(расчёт!AH39)*0.5</f>
        <v>36</v>
      </c>
      <c r="AI39" s="160">
        <f>(расчёт!AI39)*0.5</f>
        <v>29</v>
      </c>
      <c r="AJ39" s="160">
        <f>(расчёт!AJ39)*0.5</f>
        <v>22</v>
      </c>
      <c r="AK39" s="160">
        <f>(расчёт!AK39)*0.5</f>
        <v>15</v>
      </c>
      <c r="AL39" s="160">
        <f>(расчёт!AL39)*0.5</f>
        <v>9</v>
      </c>
      <c r="AM39" s="164"/>
      <c r="AN39" s="160">
        <f>(расчёт!AN39)*0.5</f>
        <v>5</v>
      </c>
      <c r="AO39" s="160">
        <f>(расчёт!AO39)*0.5</f>
        <v>13</v>
      </c>
      <c r="AP39" s="160">
        <f>(расчёт!AP39)*0.5</f>
        <v>20</v>
      </c>
      <c r="AQ39" s="160">
        <f>(расчёт!AQ39)*0.5</f>
        <v>26</v>
      </c>
      <c r="AR39" s="160"/>
      <c r="AS39" s="160"/>
      <c r="AT39" s="160"/>
      <c r="AU39" s="161"/>
    </row>
    <row r="40" spans="2:47" ht="17.100000000000001" customHeight="1">
      <c r="B40" s="21" t="s">
        <v>40</v>
      </c>
      <c r="C40" s="22">
        <v>146</v>
      </c>
      <c r="D40" s="23"/>
      <c r="E40" s="165">
        <f>(расчёт!E40)*0.5</f>
        <v>145.5</v>
      </c>
      <c r="F40" s="160">
        <f>(расчёт!F40)*0.5</f>
        <v>136</v>
      </c>
      <c r="G40" s="160">
        <f>(расчёт!G40)*0.5</f>
        <v>126.5</v>
      </c>
      <c r="H40" s="160">
        <f>(расчёт!H40)*0.5</f>
        <v>126.5</v>
      </c>
      <c r="I40" s="160">
        <f>(расчёт!I40)*0.5</f>
        <v>126.5</v>
      </c>
      <c r="J40" s="160">
        <f>(расчёт!J40)*0.5</f>
        <v>126.5</v>
      </c>
      <c r="K40" s="160">
        <f>(расчёт!K40)*0.5</f>
        <v>126.5</v>
      </c>
      <c r="L40" s="160">
        <f>(расчёт!L40)*0.5</f>
        <v>117</v>
      </c>
      <c r="M40" s="160">
        <f>(расчёт!M40)*0.5</f>
        <v>117</v>
      </c>
      <c r="N40" s="160">
        <f>(расчёт!N40)*0.5</f>
        <v>117</v>
      </c>
      <c r="O40" s="160">
        <f>(расчёт!O40)*0.5</f>
        <v>107.5</v>
      </c>
      <c r="P40" s="160">
        <f>(расчёт!P40)*0.5</f>
        <v>107.5</v>
      </c>
      <c r="Q40" s="160">
        <f>(расчёт!Q40)*0.5</f>
        <v>107.5</v>
      </c>
      <c r="R40" s="160">
        <f>(расчёт!R40)*0.5</f>
        <v>107.5</v>
      </c>
      <c r="S40" s="160">
        <f>(расчёт!S40)*0.5</f>
        <v>98</v>
      </c>
      <c r="T40" s="160">
        <f>(расчёт!T40)*0.5</f>
        <v>98</v>
      </c>
      <c r="U40" s="160">
        <f>(расчёт!U40)*0.5</f>
        <v>98</v>
      </c>
      <c r="V40" s="160">
        <f>(расчёт!V40)*0.5</f>
        <v>88.5</v>
      </c>
      <c r="W40" s="160">
        <f>(расчёт!W40)*0.5</f>
        <v>88.5</v>
      </c>
      <c r="X40" s="160">
        <f>(расчёт!X40)*0.5</f>
        <v>88.5</v>
      </c>
      <c r="Y40" s="160">
        <f>(расчёт!Y40)*0.5</f>
        <v>88.5</v>
      </c>
      <c r="Z40" s="160">
        <f>(расчёт!Z40)*0.5</f>
        <v>79</v>
      </c>
      <c r="AA40" s="160">
        <f>(расчёт!AA40)*0.5</f>
        <v>69.5</v>
      </c>
      <c r="AB40" s="160">
        <f>(расчёт!AB40)*0.5</f>
        <v>69.5</v>
      </c>
      <c r="AC40" s="160">
        <f>(расчёт!AC40)*0.5</f>
        <v>69.5</v>
      </c>
      <c r="AD40" s="160">
        <f>(расчёт!AD40)*0.5</f>
        <v>60</v>
      </c>
      <c r="AE40" s="160">
        <f>(расчёт!AE40)*0.5</f>
        <v>60</v>
      </c>
      <c r="AF40" s="160">
        <f>(расчёт!AF40)*0.5</f>
        <v>50.5</v>
      </c>
      <c r="AG40" s="160">
        <f>(расчёт!AG40)*0.5</f>
        <v>50.5</v>
      </c>
      <c r="AH40" s="160">
        <f>(расчёт!AH40)*0.5</f>
        <v>41</v>
      </c>
      <c r="AI40" s="160">
        <f>(расчёт!AI40)*0.5</f>
        <v>34</v>
      </c>
      <c r="AJ40" s="160">
        <f>(расчёт!AJ40)*0.5</f>
        <v>27</v>
      </c>
      <c r="AK40" s="160">
        <f>(расчёт!AK40)*0.5</f>
        <v>20</v>
      </c>
      <c r="AL40" s="160">
        <f>(расчёт!AL40)*0.5</f>
        <v>14</v>
      </c>
      <c r="AM40" s="160">
        <f>(расчёт!AM40)*0.5</f>
        <v>5</v>
      </c>
      <c r="AN40" s="164"/>
      <c r="AO40" s="160">
        <f>(расчёт!AO40)*0.5</f>
        <v>8</v>
      </c>
      <c r="AP40" s="160">
        <f>(расчёт!AP40)*0.5</f>
        <v>15</v>
      </c>
      <c r="AQ40" s="160">
        <f>(расчёт!AQ40)*0.5</f>
        <v>21</v>
      </c>
      <c r="AR40" s="160"/>
      <c r="AS40" s="160"/>
      <c r="AT40" s="160"/>
      <c r="AU40" s="161"/>
    </row>
    <row r="41" spans="2:47" ht="17.100000000000001" customHeight="1">
      <c r="B41" s="21" t="s">
        <v>41</v>
      </c>
      <c r="C41" s="22">
        <v>154</v>
      </c>
      <c r="D41" s="23"/>
      <c r="E41" s="165">
        <f>(расчёт!E41)*0.5</f>
        <v>153.5</v>
      </c>
      <c r="F41" s="160">
        <f>(расчёт!F41)*0.5</f>
        <v>144</v>
      </c>
      <c r="G41" s="160">
        <f>(расчёт!G41)*0.5</f>
        <v>134.5</v>
      </c>
      <c r="H41" s="160">
        <f>(расчёт!H41)*0.5</f>
        <v>134.5</v>
      </c>
      <c r="I41" s="160">
        <f>(расчёт!I41)*0.5</f>
        <v>134.5</v>
      </c>
      <c r="J41" s="160">
        <f>(расчёт!J41)*0.5</f>
        <v>134.5</v>
      </c>
      <c r="K41" s="160">
        <f>(расчёт!K41)*0.5</f>
        <v>134.5</v>
      </c>
      <c r="L41" s="160">
        <f>(расчёт!L41)*0.5</f>
        <v>125</v>
      </c>
      <c r="M41" s="160">
        <f>(расчёт!M41)*0.5</f>
        <v>125</v>
      </c>
      <c r="N41" s="160">
        <f>(расчёт!N41)*0.5</f>
        <v>125</v>
      </c>
      <c r="O41" s="160">
        <f>(расчёт!O41)*0.5</f>
        <v>115.5</v>
      </c>
      <c r="P41" s="160">
        <f>(расчёт!P41)*0.5</f>
        <v>115.5</v>
      </c>
      <c r="Q41" s="160">
        <f>(расчёт!Q41)*0.5</f>
        <v>115.5</v>
      </c>
      <c r="R41" s="160">
        <f>(расчёт!R41)*0.5</f>
        <v>115.5</v>
      </c>
      <c r="S41" s="160">
        <f>(расчёт!S41)*0.5</f>
        <v>106</v>
      </c>
      <c r="T41" s="160">
        <f>(расчёт!T41)*0.5</f>
        <v>106</v>
      </c>
      <c r="U41" s="160">
        <f>(расчёт!U41)*0.5</f>
        <v>106</v>
      </c>
      <c r="V41" s="160">
        <f>(расчёт!V41)*0.5</f>
        <v>96.5</v>
      </c>
      <c r="W41" s="160">
        <f>(расчёт!W41)*0.5</f>
        <v>96.5</v>
      </c>
      <c r="X41" s="160">
        <f>(расчёт!X41)*0.5</f>
        <v>96.5</v>
      </c>
      <c r="Y41" s="160">
        <f>(расчёт!Y41)*0.5</f>
        <v>96.5</v>
      </c>
      <c r="Z41" s="160">
        <f>(расчёт!Z41)*0.5</f>
        <v>87</v>
      </c>
      <c r="AA41" s="160">
        <f>(расчёт!AA41)*0.5</f>
        <v>77.5</v>
      </c>
      <c r="AB41" s="160">
        <f>(расчёт!AB41)*0.5</f>
        <v>77.5</v>
      </c>
      <c r="AC41" s="160">
        <f>(расчёт!AC41)*0.5</f>
        <v>77.5</v>
      </c>
      <c r="AD41" s="160">
        <f>(расчёт!AD41)*0.5</f>
        <v>68</v>
      </c>
      <c r="AE41" s="160">
        <f>(расчёт!AE41)*0.5</f>
        <v>68</v>
      </c>
      <c r="AF41" s="160">
        <f>(расчёт!AF41)*0.5</f>
        <v>58.5</v>
      </c>
      <c r="AG41" s="160">
        <f>(расчёт!AG41)*0.5</f>
        <v>58.5</v>
      </c>
      <c r="AH41" s="160">
        <f>(расчёт!AH41)*0.5</f>
        <v>49</v>
      </c>
      <c r="AI41" s="160">
        <f>(расчёт!AI41)*0.5</f>
        <v>42</v>
      </c>
      <c r="AJ41" s="160">
        <f>(расчёт!AJ41)*0.5</f>
        <v>35</v>
      </c>
      <c r="AK41" s="160">
        <f>(расчёт!AK41)*0.5</f>
        <v>28</v>
      </c>
      <c r="AL41" s="160">
        <f>(расчёт!AL41)*0.5</f>
        <v>22</v>
      </c>
      <c r="AM41" s="160">
        <f>(расчёт!AM41)*0.5</f>
        <v>13</v>
      </c>
      <c r="AN41" s="160">
        <f>(расчёт!AN41)*0.5</f>
        <v>8</v>
      </c>
      <c r="AO41" s="164"/>
      <c r="AP41" s="160">
        <f>(расчёт!AP41)*0.5</f>
        <v>7</v>
      </c>
      <c r="AQ41" s="160">
        <f>(расчёт!AQ41)*0.5</f>
        <v>13</v>
      </c>
      <c r="AR41" s="160"/>
      <c r="AS41" s="160"/>
      <c r="AT41" s="160"/>
      <c r="AU41" s="161"/>
    </row>
    <row r="42" spans="2:47" ht="17.100000000000001" customHeight="1">
      <c r="B42" s="21" t="s">
        <v>42</v>
      </c>
      <c r="C42" s="22">
        <v>161</v>
      </c>
      <c r="D42" s="23"/>
      <c r="E42" s="165">
        <f>(расчёт!E42)*0.5</f>
        <v>160.5</v>
      </c>
      <c r="F42" s="160">
        <f>(расчёт!F42)*0.5</f>
        <v>151</v>
      </c>
      <c r="G42" s="160">
        <f>(расчёт!G42)*0.5</f>
        <v>141.5</v>
      </c>
      <c r="H42" s="160">
        <f>(расчёт!H42)*0.5</f>
        <v>141.5</v>
      </c>
      <c r="I42" s="160">
        <f>(расчёт!I42)*0.5</f>
        <v>141.5</v>
      </c>
      <c r="J42" s="160">
        <f>(расчёт!J42)*0.5</f>
        <v>141.5</v>
      </c>
      <c r="K42" s="160">
        <f>(расчёт!K42)*0.5</f>
        <v>141.5</v>
      </c>
      <c r="L42" s="160">
        <f>(расчёт!L42)*0.5</f>
        <v>132</v>
      </c>
      <c r="M42" s="160">
        <f>(расчёт!M42)*0.5</f>
        <v>132</v>
      </c>
      <c r="N42" s="160">
        <f>(расчёт!N42)*0.5</f>
        <v>132</v>
      </c>
      <c r="O42" s="160">
        <f>(расчёт!O42)*0.5</f>
        <v>122.5</v>
      </c>
      <c r="P42" s="160">
        <f>(расчёт!P42)*0.5</f>
        <v>122.5</v>
      </c>
      <c r="Q42" s="160">
        <f>(расчёт!Q42)*0.5</f>
        <v>122.5</v>
      </c>
      <c r="R42" s="160">
        <f>(расчёт!R42)*0.5</f>
        <v>122.5</v>
      </c>
      <c r="S42" s="160">
        <f>(расчёт!S42)*0.5</f>
        <v>113</v>
      </c>
      <c r="T42" s="160">
        <f>(расчёт!T42)*0.5</f>
        <v>113</v>
      </c>
      <c r="U42" s="160">
        <f>(расчёт!U42)*0.5</f>
        <v>113</v>
      </c>
      <c r="V42" s="160">
        <f>(расчёт!V42)*0.5</f>
        <v>103.5</v>
      </c>
      <c r="W42" s="160">
        <f>(расчёт!W42)*0.5</f>
        <v>103.5</v>
      </c>
      <c r="X42" s="160">
        <f>(расчёт!X42)*0.5</f>
        <v>103.5</v>
      </c>
      <c r="Y42" s="160">
        <f>(расчёт!Y42)*0.5</f>
        <v>103.5</v>
      </c>
      <c r="Z42" s="160">
        <f>(расчёт!Z42)*0.5</f>
        <v>94</v>
      </c>
      <c r="AA42" s="160">
        <f>(расчёт!AA42)*0.5</f>
        <v>84.5</v>
      </c>
      <c r="AB42" s="160">
        <f>(расчёт!AB42)*0.5</f>
        <v>84.5</v>
      </c>
      <c r="AC42" s="160">
        <f>(расчёт!AC42)*0.5</f>
        <v>84.5</v>
      </c>
      <c r="AD42" s="160">
        <f>(расчёт!AD42)*0.5</f>
        <v>75</v>
      </c>
      <c r="AE42" s="160">
        <f>(расчёт!AE42)*0.5</f>
        <v>75</v>
      </c>
      <c r="AF42" s="160">
        <f>(расчёт!AF42)*0.5</f>
        <v>65.5</v>
      </c>
      <c r="AG42" s="160">
        <f>(расчёт!AG42)*0.5</f>
        <v>65.5</v>
      </c>
      <c r="AH42" s="160">
        <f>(расчёт!AH42)*0.5</f>
        <v>56</v>
      </c>
      <c r="AI42" s="160">
        <f>(расчёт!AI42)*0.5</f>
        <v>49</v>
      </c>
      <c r="AJ42" s="160">
        <f>(расчёт!AJ42)*0.5</f>
        <v>42</v>
      </c>
      <c r="AK42" s="160">
        <f>(расчёт!AK42)*0.5</f>
        <v>35</v>
      </c>
      <c r="AL42" s="160">
        <f>(расчёт!AL42)*0.5</f>
        <v>29</v>
      </c>
      <c r="AM42" s="160">
        <f>(расчёт!AM42)*0.5</f>
        <v>20</v>
      </c>
      <c r="AN42" s="160">
        <f>(расчёт!AN42)*0.5</f>
        <v>15</v>
      </c>
      <c r="AO42" s="160">
        <f>(расчёт!AO42)*0.5</f>
        <v>7</v>
      </c>
      <c r="AP42" s="164"/>
      <c r="AQ42" s="160">
        <f>(расчёт!AQ42)*0.5</f>
        <v>6</v>
      </c>
      <c r="AR42" s="160"/>
      <c r="AS42" s="160"/>
      <c r="AT42" s="160"/>
      <c r="AU42" s="161"/>
    </row>
    <row r="43" spans="2:47" ht="17.100000000000001" customHeight="1">
      <c r="B43" s="21" t="s">
        <v>43</v>
      </c>
      <c r="C43" s="22">
        <v>167</v>
      </c>
      <c r="D43" s="23"/>
      <c r="E43" s="165">
        <f>(расчёт!E43)*0.5</f>
        <v>166.5</v>
      </c>
      <c r="F43" s="160">
        <f>(расчёт!F43)*0.5</f>
        <v>157</v>
      </c>
      <c r="G43" s="160">
        <f>(расчёт!G43)*0.5</f>
        <v>147.5</v>
      </c>
      <c r="H43" s="160">
        <f>(расчёт!H43)*0.5</f>
        <v>147.5</v>
      </c>
      <c r="I43" s="160">
        <f>(расчёт!I43)*0.5</f>
        <v>147.5</v>
      </c>
      <c r="J43" s="160">
        <f>(расчёт!J43)*0.5</f>
        <v>147.5</v>
      </c>
      <c r="K43" s="160">
        <f>(расчёт!K43)*0.5</f>
        <v>147.5</v>
      </c>
      <c r="L43" s="160">
        <f>(расчёт!L43)*0.5</f>
        <v>138</v>
      </c>
      <c r="M43" s="160">
        <f>(расчёт!M43)*0.5</f>
        <v>138</v>
      </c>
      <c r="N43" s="160">
        <f>(расчёт!N43)*0.5</f>
        <v>138</v>
      </c>
      <c r="O43" s="160">
        <f>(расчёт!O43)*0.5</f>
        <v>128.5</v>
      </c>
      <c r="P43" s="160">
        <f>(расчёт!P43)*0.5</f>
        <v>128.5</v>
      </c>
      <c r="Q43" s="160">
        <f>(расчёт!Q43)*0.5</f>
        <v>128.5</v>
      </c>
      <c r="R43" s="160">
        <f>(расчёт!R43)*0.5</f>
        <v>128.5</v>
      </c>
      <c r="S43" s="160">
        <f>(расчёт!S43)*0.5</f>
        <v>119</v>
      </c>
      <c r="T43" s="160">
        <f>(расчёт!T43)*0.5</f>
        <v>119</v>
      </c>
      <c r="U43" s="160">
        <f>(расчёт!U43)*0.5</f>
        <v>119</v>
      </c>
      <c r="V43" s="160">
        <f>(расчёт!V43)*0.5</f>
        <v>109.5</v>
      </c>
      <c r="W43" s="160">
        <f>(расчёт!W43)*0.5</f>
        <v>109.5</v>
      </c>
      <c r="X43" s="160">
        <f>(расчёт!X43)*0.5</f>
        <v>109.5</v>
      </c>
      <c r="Y43" s="160">
        <f>(расчёт!Y43)*0.5</f>
        <v>109.5</v>
      </c>
      <c r="Z43" s="160">
        <f>(расчёт!Z43)*0.5</f>
        <v>100</v>
      </c>
      <c r="AA43" s="160">
        <f>(расчёт!AA43)*0.5</f>
        <v>90.5</v>
      </c>
      <c r="AB43" s="160">
        <f>(расчёт!AB43)*0.5</f>
        <v>90.5</v>
      </c>
      <c r="AC43" s="160">
        <f>(расчёт!AC43)*0.5</f>
        <v>90.5</v>
      </c>
      <c r="AD43" s="160">
        <f>(расчёт!AD43)*0.5</f>
        <v>81</v>
      </c>
      <c r="AE43" s="160">
        <f>(расчёт!AE43)*0.5</f>
        <v>81</v>
      </c>
      <c r="AF43" s="160">
        <f>(расчёт!AF43)*0.5</f>
        <v>71.5</v>
      </c>
      <c r="AG43" s="160">
        <f>(расчёт!AG43)*0.5</f>
        <v>71.5</v>
      </c>
      <c r="AH43" s="160">
        <f>(расчёт!AH43)*0.5</f>
        <v>62</v>
      </c>
      <c r="AI43" s="160">
        <f>(расчёт!AI43)*0.5</f>
        <v>55</v>
      </c>
      <c r="AJ43" s="160">
        <f>(расчёт!AJ43)*0.5</f>
        <v>48</v>
      </c>
      <c r="AK43" s="160">
        <f>(расчёт!AK43)*0.5</f>
        <v>41</v>
      </c>
      <c r="AL43" s="160">
        <f>(расчёт!AL43)*0.5</f>
        <v>35</v>
      </c>
      <c r="AM43" s="160">
        <f>(расчёт!AM43)*0.5</f>
        <v>26</v>
      </c>
      <c r="AN43" s="160">
        <f>(расчёт!AN43)*0.5</f>
        <v>21</v>
      </c>
      <c r="AO43" s="160">
        <f>(расчёт!AO43)*0.5</f>
        <v>13</v>
      </c>
      <c r="AP43" s="160">
        <f>(расчёт!AP43)*0.5</f>
        <v>6</v>
      </c>
      <c r="AQ43" s="164"/>
      <c r="AR43" s="160"/>
      <c r="AS43" s="160"/>
      <c r="AT43" s="160"/>
      <c r="AU43" s="161"/>
    </row>
    <row r="44" spans="2:47" ht="17.100000000000001" customHeight="1">
      <c r="B44" s="21" t="s">
        <v>44</v>
      </c>
      <c r="C44" s="22">
        <v>112</v>
      </c>
      <c r="D44" s="23"/>
      <c r="E44" s="165">
        <f>(расчёт!E44)*0.5</f>
        <v>111.5</v>
      </c>
      <c r="F44" s="160">
        <f>(расчёт!F44)*0.5</f>
        <v>102</v>
      </c>
      <c r="G44" s="160">
        <f>(расчёт!G44)*0.5</f>
        <v>92.5</v>
      </c>
      <c r="H44" s="160">
        <f>(расчёт!H44)*0.5</f>
        <v>92.5</v>
      </c>
      <c r="I44" s="160">
        <f>(расчёт!I44)*0.5</f>
        <v>92.5</v>
      </c>
      <c r="J44" s="160">
        <f>(расчёт!J44)*0.5</f>
        <v>92.5</v>
      </c>
      <c r="K44" s="160">
        <f>(расчёт!K44)*0.5</f>
        <v>92.5</v>
      </c>
      <c r="L44" s="160">
        <f>(расчёт!L44)*0.5</f>
        <v>83</v>
      </c>
      <c r="M44" s="160">
        <f>(расчёт!M44)*0.5</f>
        <v>83</v>
      </c>
      <c r="N44" s="160">
        <f>(расчёт!N44)*0.5</f>
        <v>83</v>
      </c>
      <c r="O44" s="160">
        <f>(расчёт!O44)*0.5</f>
        <v>73.5</v>
      </c>
      <c r="P44" s="160">
        <f>(расчёт!P44)*0.5</f>
        <v>73.5</v>
      </c>
      <c r="Q44" s="160">
        <f>(расчёт!Q44)*0.5</f>
        <v>73.5</v>
      </c>
      <c r="R44" s="160">
        <f>(расчёт!R44)*0.5</f>
        <v>73.5</v>
      </c>
      <c r="S44" s="160">
        <f>(расчёт!S44)*0.5</f>
        <v>64</v>
      </c>
      <c r="T44" s="160">
        <f>(расчёт!T44)*0.5</f>
        <v>64</v>
      </c>
      <c r="U44" s="160">
        <f>(расчёт!U44)*0.5</f>
        <v>64</v>
      </c>
      <c r="V44" s="160">
        <f>(расчёт!V44)*0.5</f>
        <v>54.5</v>
      </c>
      <c r="W44" s="160">
        <f>(расчёт!W44)*0.5</f>
        <v>54.5</v>
      </c>
      <c r="X44" s="160">
        <f>(расчёт!X44)*0.5</f>
        <v>54.5</v>
      </c>
      <c r="Y44" s="160">
        <f>(расчёт!Y44)*0.5</f>
        <v>54.5</v>
      </c>
      <c r="Z44" s="160">
        <f>(расчёт!Z44)*0.5</f>
        <v>45</v>
      </c>
      <c r="AA44" s="160">
        <f>(расчёт!AA44)*0.5</f>
        <v>35.5</v>
      </c>
      <c r="AB44" s="160">
        <f>(расчёт!AB44)*0.5</f>
        <v>35.5</v>
      </c>
      <c r="AC44" s="160">
        <f>(расчёт!AC44)*0.5</f>
        <v>35.5</v>
      </c>
      <c r="AD44" s="160">
        <f>(расчёт!AD44)*0.5</f>
        <v>26</v>
      </c>
      <c r="AE44" s="160">
        <f>(расчёт!AE44)*0.5</f>
        <v>26</v>
      </c>
      <c r="AF44" s="160">
        <f>(расчёт!AF44)*0.5</f>
        <v>16.5</v>
      </c>
      <c r="AG44" s="160">
        <f>(расчёт!AG44)*0.5</f>
        <v>16.5</v>
      </c>
      <c r="AH44" s="160">
        <f>(расчёт!AH44)*0.5</f>
        <v>7</v>
      </c>
      <c r="AI44" s="160"/>
      <c r="AJ44" s="160"/>
      <c r="AK44" s="160"/>
      <c r="AL44" s="160"/>
      <c r="AM44" s="160"/>
      <c r="AN44" s="160"/>
      <c r="AO44" s="160"/>
      <c r="AP44" s="160"/>
      <c r="AQ44" s="160"/>
      <c r="AR44" s="164"/>
      <c r="AS44" s="160">
        <f>(расчёт!AS44)*0.5</f>
        <v>11</v>
      </c>
      <c r="AT44" s="160">
        <f>(расчёт!AT44)*0.5</f>
        <v>17</v>
      </c>
      <c r="AU44" s="161">
        <f>(расчёт!AU44)*0.5</f>
        <v>29</v>
      </c>
    </row>
    <row r="45" spans="2:47" ht="17.100000000000001" customHeight="1">
      <c r="B45" s="21" t="s">
        <v>45</v>
      </c>
      <c r="C45" s="22">
        <v>123</v>
      </c>
      <c r="D45" s="23"/>
      <c r="E45" s="165">
        <f>(расчёт!E45)*0.5</f>
        <v>122.5</v>
      </c>
      <c r="F45" s="160">
        <f>(расчёт!F45)*0.5</f>
        <v>113</v>
      </c>
      <c r="G45" s="160">
        <f>(расчёт!G45)*0.5</f>
        <v>103.5</v>
      </c>
      <c r="H45" s="160">
        <f>(расчёт!H45)*0.5</f>
        <v>103.5</v>
      </c>
      <c r="I45" s="160">
        <f>(расчёт!I45)*0.5</f>
        <v>103.5</v>
      </c>
      <c r="J45" s="160">
        <f>(расчёт!J45)*0.5</f>
        <v>103.5</v>
      </c>
      <c r="K45" s="160">
        <f>(расчёт!K45)*0.5</f>
        <v>103.5</v>
      </c>
      <c r="L45" s="160">
        <f>(расчёт!L45)*0.5</f>
        <v>94</v>
      </c>
      <c r="M45" s="160">
        <f>(расчёт!M45)*0.5</f>
        <v>94</v>
      </c>
      <c r="N45" s="160">
        <f>(расчёт!N45)*0.5</f>
        <v>94</v>
      </c>
      <c r="O45" s="160">
        <f>(расчёт!O45)*0.5</f>
        <v>84.5</v>
      </c>
      <c r="P45" s="160">
        <f>(расчёт!P45)*0.5</f>
        <v>84.5</v>
      </c>
      <c r="Q45" s="160">
        <f>(расчёт!Q45)*0.5</f>
        <v>84.5</v>
      </c>
      <c r="R45" s="160">
        <f>(расчёт!R45)*0.5</f>
        <v>84.5</v>
      </c>
      <c r="S45" s="160">
        <f>(расчёт!S45)*0.5</f>
        <v>75</v>
      </c>
      <c r="T45" s="160">
        <f>(расчёт!T45)*0.5</f>
        <v>75</v>
      </c>
      <c r="U45" s="160">
        <f>(расчёт!U45)*0.5</f>
        <v>75</v>
      </c>
      <c r="V45" s="160">
        <f>(расчёт!V45)*0.5</f>
        <v>65.5</v>
      </c>
      <c r="W45" s="160">
        <f>(расчёт!W45)*0.5</f>
        <v>65.5</v>
      </c>
      <c r="X45" s="160">
        <f>(расчёт!X45)*0.5</f>
        <v>65.5</v>
      </c>
      <c r="Y45" s="160">
        <f>(расчёт!Y45)*0.5</f>
        <v>65.5</v>
      </c>
      <c r="Z45" s="160">
        <f>(расчёт!Z45)*0.5</f>
        <v>56</v>
      </c>
      <c r="AA45" s="160">
        <f>(расчёт!AA45)*0.5</f>
        <v>46.5</v>
      </c>
      <c r="AB45" s="160">
        <f>(расчёт!AB45)*0.5</f>
        <v>46.5</v>
      </c>
      <c r="AC45" s="160">
        <f>(расчёт!AC45)*0.5</f>
        <v>46.5</v>
      </c>
      <c r="AD45" s="160">
        <f>(расчёт!AD45)*0.5</f>
        <v>37</v>
      </c>
      <c r="AE45" s="160">
        <f>(расчёт!AE45)*0.5</f>
        <v>37</v>
      </c>
      <c r="AF45" s="160">
        <f>(расчёт!AF45)*0.5</f>
        <v>27.5</v>
      </c>
      <c r="AG45" s="160">
        <f>(расчёт!AG45)*0.5</f>
        <v>27.5</v>
      </c>
      <c r="AH45" s="160">
        <f>(расчёт!AH45)*0.5</f>
        <v>18</v>
      </c>
      <c r="AI45" s="160"/>
      <c r="AJ45" s="160"/>
      <c r="AK45" s="160"/>
      <c r="AL45" s="160"/>
      <c r="AM45" s="160"/>
      <c r="AN45" s="160"/>
      <c r="AO45" s="160"/>
      <c r="AP45" s="160"/>
      <c r="AQ45" s="160"/>
      <c r="AR45" s="160">
        <f>(расчёт!AR45)*0.5</f>
        <v>11</v>
      </c>
      <c r="AS45" s="164"/>
      <c r="AT45" s="160">
        <f>(расчёт!AT45)*0.5</f>
        <v>6</v>
      </c>
      <c r="AU45" s="161">
        <f>(расчёт!AU45)*0.5</f>
        <v>18</v>
      </c>
    </row>
    <row r="46" spans="2:47" ht="17.100000000000001" customHeight="1">
      <c r="B46" s="21" t="s">
        <v>46</v>
      </c>
      <c r="C46" s="22">
        <v>129</v>
      </c>
      <c r="D46" s="23"/>
      <c r="E46" s="165">
        <f>(расчёт!E46)*0.5</f>
        <v>128.5</v>
      </c>
      <c r="F46" s="160">
        <f>(расчёт!F46)*0.5</f>
        <v>119</v>
      </c>
      <c r="G46" s="160">
        <f>(расчёт!G46)*0.5</f>
        <v>109.5</v>
      </c>
      <c r="H46" s="160">
        <f>(расчёт!H46)*0.5</f>
        <v>109.5</v>
      </c>
      <c r="I46" s="160">
        <f>(расчёт!I46)*0.5</f>
        <v>109.5</v>
      </c>
      <c r="J46" s="160">
        <f>(расчёт!J46)*0.5</f>
        <v>109.5</v>
      </c>
      <c r="K46" s="160">
        <f>(расчёт!K46)*0.5</f>
        <v>109.5</v>
      </c>
      <c r="L46" s="160">
        <f>(расчёт!L46)*0.5</f>
        <v>100</v>
      </c>
      <c r="M46" s="160">
        <f>(расчёт!M46)*0.5</f>
        <v>100</v>
      </c>
      <c r="N46" s="160">
        <f>(расчёт!N46)*0.5</f>
        <v>100</v>
      </c>
      <c r="O46" s="160">
        <f>(расчёт!O46)*0.5</f>
        <v>90.5</v>
      </c>
      <c r="P46" s="160">
        <f>(расчёт!P46)*0.5</f>
        <v>90.5</v>
      </c>
      <c r="Q46" s="160">
        <f>(расчёт!Q46)*0.5</f>
        <v>90.5</v>
      </c>
      <c r="R46" s="160">
        <f>(расчёт!R46)*0.5</f>
        <v>90.5</v>
      </c>
      <c r="S46" s="160">
        <f>(расчёт!S46)*0.5</f>
        <v>81</v>
      </c>
      <c r="T46" s="160">
        <f>(расчёт!T46)*0.5</f>
        <v>81</v>
      </c>
      <c r="U46" s="160">
        <f>(расчёт!U46)*0.5</f>
        <v>81</v>
      </c>
      <c r="V46" s="160">
        <f>(расчёт!V46)*0.5</f>
        <v>71.5</v>
      </c>
      <c r="W46" s="160">
        <f>(расчёт!W46)*0.5</f>
        <v>71.5</v>
      </c>
      <c r="X46" s="160">
        <f>(расчёт!X46)*0.5</f>
        <v>71.5</v>
      </c>
      <c r="Y46" s="160">
        <f>(расчёт!Y46)*0.5</f>
        <v>71.5</v>
      </c>
      <c r="Z46" s="160">
        <f>(расчёт!Z46)*0.5</f>
        <v>62</v>
      </c>
      <c r="AA46" s="160">
        <f>(расчёт!AA46)*0.5</f>
        <v>52.5</v>
      </c>
      <c r="AB46" s="160">
        <f>(расчёт!AB46)*0.5</f>
        <v>52.5</v>
      </c>
      <c r="AC46" s="160">
        <f>(расчёт!AC46)*0.5</f>
        <v>52.5</v>
      </c>
      <c r="AD46" s="160">
        <f>(расчёт!AD46)*0.5</f>
        <v>43</v>
      </c>
      <c r="AE46" s="160">
        <f>(расчёт!AE46)*0.5</f>
        <v>43</v>
      </c>
      <c r="AF46" s="160">
        <f>(расчёт!AF46)*0.5</f>
        <v>33.5</v>
      </c>
      <c r="AG46" s="160">
        <f>(расчёт!AG46)*0.5</f>
        <v>33.5</v>
      </c>
      <c r="AH46" s="160">
        <f>(расчёт!AH46)*0.5</f>
        <v>24</v>
      </c>
      <c r="AI46" s="160"/>
      <c r="AJ46" s="160"/>
      <c r="AK46" s="160"/>
      <c r="AL46" s="160"/>
      <c r="AM46" s="160"/>
      <c r="AN46" s="160"/>
      <c r="AO46" s="160"/>
      <c r="AP46" s="160"/>
      <c r="AQ46" s="160"/>
      <c r="AR46" s="160">
        <f>(расчёт!AR46)*0.5</f>
        <v>17</v>
      </c>
      <c r="AS46" s="160">
        <f>(расчёт!AS46)*0.5</f>
        <v>6</v>
      </c>
      <c r="AT46" s="164"/>
      <c r="AU46" s="161">
        <f>(расчёт!AU46)*0.5</f>
        <v>12</v>
      </c>
    </row>
    <row r="47" spans="2:47" ht="17.100000000000001" customHeight="1" thickBot="1">
      <c r="B47" s="26" t="s">
        <v>47</v>
      </c>
      <c r="C47" s="27">
        <v>141</v>
      </c>
      <c r="D47" s="28"/>
      <c r="E47" s="166">
        <f>(расчёт!E47)*0.5</f>
        <v>140.5</v>
      </c>
      <c r="F47" s="167">
        <f>(расчёт!F47)*0.5</f>
        <v>131</v>
      </c>
      <c r="G47" s="167">
        <f>(расчёт!G47)*0.5</f>
        <v>121.5</v>
      </c>
      <c r="H47" s="167">
        <f>(расчёт!H47)*0.5</f>
        <v>121.5</v>
      </c>
      <c r="I47" s="167">
        <f>(расчёт!I47)*0.5</f>
        <v>121.5</v>
      </c>
      <c r="J47" s="167">
        <f>(расчёт!J47)*0.5</f>
        <v>121.5</v>
      </c>
      <c r="K47" s="167">
        <f>(расчёт!K47)*0.5</f>
        <v>121.5</v>
      </c>
      <c r="L47" s="167">
        <f>(расчёт!L47)*0.5</f>
        <v>112</v>
      </c>
      <c r="M47" s="167">
        <f>(расчёт!M47)*0.5</f>
        <v>112</v>
      </c>
      <c r="N47" s="167">
        <f>(расчёт!N47)*0.5</f>
        <v>112</v>
      </c>
      <c r="O47" s="167">
        <f>(расчёт!O47)*0.5</f>
        <v>102.5</v>
      </c>
      <c r="P47" s="167">
        <f>(расчёт!P47)*0.5</f>
        <v>102.5</v>
      </c>
      <c r="Q47" s="167">
        <f>(расчёт!Q47)*0.5</f>
        <v>102.5</v>
      </c>
      <c r="R47" s="167">
        <f>(расчёт!R47)*0.5</f>
        <v>102.5</v>
      </c>
      <c r="S47" s="167">
        <f>(расчёт!S47)*0.5</f>
        <v>93</v>
      </c>
      <c r="T47" s="167">
        <f>(расчёт!T47)*0.5</f>
        <v>93</v>
      </c>
      <c r="U47" s="167">
        <f>(расчёт!U47)*0.5</f>
        <v>93</v>
      </c>
      <c r="V47" s="167">
        <f>(расчёт!V47)*0.5</f>
        <v>83.5</v>
      </c>
      <c r="W47" s="167">
        <f>(расчёт!W47)*0.5</f>
        <v>83.5</v>
      </c>
      <c r="X47" s="167">
        <f>(расчёт!X47)*0.5</f>
        <v>83.5</v>
      </c>
      <c r="Y47" s="167">
        <f>(расчёт!Y47)*0.5</f>
        <v>83.5</v>
      </c>
      <c r="Z47" s="167">
        <f>(расчёт!Z47)*0.5</f>
        <v>74</v>
      </c>
      <c r="AA47" s="167">
        <f>(расчёт!AA47)*0.5</f>
        <v>64.5</v>
      </c>
      <c r="AB47" s="167">
        <f>(расчёт!AB47)*0.5</f>
        <v>64.5</v>
      </c>
      <c r="AC47" s="167">
        <f>(расчёт!AC47)*0.5</f>
        <v>64.5</v>
      </c>
      <c r="AD47" s="167">
        <f>(расчёт!AD47)*0.5</f>
        <v>55</v>
      </c>
      <c r="AE47" s="167">
        <f>(расчёт!AE47)*0.5</f>
        <v>55</v>
      </c>
      <c r="AF47" s="167">
        <f>(расчёт!AF47)*0.5</f>
        <v>45.5</v>
      </c>
      <c r="AG47" s="167">
        <f>(расчёт!AG47)*0.5</f>
        <v>45.5</v>
      </c>
      <c r="AH47" s="167">
        <f>(расчёт!AH47)*0.5</f>
        <v>36</v>
      </c>
      <c r="AI47" s="167"/>
      <c r="AJ47" s="167"/>
      <c r="AK47" s="167"/>
      <c r="AL47" s="167"/>
      <c r="AM47" s="167"/>
      <c r="AN47" s="167"/>
      <c r="AO47" s="167"/>
      <c r="AP47" s="167"/>
      <c r="AQ47" s="167"/>
      <c r="AR47" s="167">
        <f>(расчёт!AR47)*0.5</f>
        <v>29</v>
      </c>
      <c r="AS47" s="167">
        <f>(расчёт!AS47)*0.5</f>
        <v>18</v>
      </c>
      <c r="AT47" s="167">
        <f>(расчёт!AT47)*0.5</f>
        <v>12</v>
      </c>
      <c r="AU47" s="168"/>
    </row>
    <row r="48" spans="2:47" s="3" customFormat="1"/>
    <row r="49" spans="23:39" s="3" customFormat="1"/>
    <row r="50" spans="23:39" s="3" customFormat="1" ht="27.75">
      <c r="W50" s="155" t="s">
        <v>67</v>
      </c>
      <c r="AM50" s="155" t="s">
        <v>68</v>
      </c>
    </row>
  </sheetData>
  <pageMargins left="0.25" right="0.25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U50"/>
  <sheetViews>
    <sheetView topLeftCell="B13" zoomScale="60" zoomScaleNormal="60" workbookViewId="0">
      <selection activeCell="B1" sqref="B1:AU50"/>
    </sheetView>
  </sheetViews>
  <sheetFormatPr defaultRowHeight="11.25"/>
  <cols>
    <col min="1" max="1" width="7.140625" style="1" hidden="1" customWidth="1"/>
    <col min="2" max="2" width="24.140625" style="1" customWidth="1"/>
    <col min="3" max="3" width="4.42578125" style="1" bestFit="1" customWidth="1"/>
    <col min="4" max="4" width="3.42578125" style="1" bestFit="1" customWidth="1"/>
    <col min="5" max="7" width="6.140625" style="1" customWidth="1"/>
    <col min="8" max="8" width="6.140625" style="3" customWidth="1"/>
    <col min="9" max="19" width="6.140625" style="1" customWidth="1"/>
    <col min="20" max="20" width="6.140625" style="3" customWidth="1"/>
    <col min="21" max="47" width="6.140625" style="1" customWidth="1"/>
    <col min="48" max="16384" width="9.140625" style="1"/>
  </cols>
  <sheetData>
    <row r="1" spans="2:47" ht="24" thickBot="1">
      <c r="F1" s="2"/>
      <c r="G1" s="7"/>
      <c r="H1" s="8"/>
      <c r="I1" s="9"/>
      <c r="J1" s="7"/>
      <c r="K1" s="7"/>
      <c r="L1" s="7"/>
      <c r="M1" s="7"/>
      <c r="N1" s="46" t="s">
        <v>55</v>
      </c>
      <c r="O1" s="7"/>
      <c r="P1" s="10"/>
      <c r="Q1" s="7"/>
      <c r="R1" s="7"/>
      <c r="AQ1" s="44" t="s">
        <v>50</v>
      </c>
    </row>
    <row r="2" spans="2:47" s="4" customFormat="1" ht="88.5" customHeight="1">
      <c r="B2" s="12"/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4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13" t="s">
        <v>26</v>
      </c>
      <c r="AA2" s="13" t="s">
        <v>27</v>
      </c>
      <c r="AB2" s="13" t="s">
        <v>28</v>
      </c>
      <c r="AC2" s="13" t="s">
        <v>29</v>
      </c>
      <c r="AD2" s="13" t="s">
        <v>30</v>
      </c>
      <c r="AE2" s="13" t="s">
        <v>31</v>
      </c>
      <c r="AF2" s="13" t="s">
        <v>32</v>
      </c>
      <c r="AG2" s="13" t="s">
        <v>33</v>
      </c>
      <c r="AH2" s="13" t="s">
        <v>34</v>
      </c>
      <c r="AI2" s="13" t="s">
        <v>35</v>
      </c>
      <c r="AJ2" s="13" t="s">
        <v>36</v>
      </c>
      <c r="AK2" s="13" t="s">
        <v>37</v>
      </c>
      <c r="AL2" s="13" t="s">
        <v>38</v>
      </c>
      <c r="AM2" s="13" t="s">
        <v>39</v>
      </c>
      <c r="AN2" s="13" t="s">
        <v>40</v>
      </c>
      <c r="AO2" s="13" t="s">
        <v>41</v>
      </c>
      <c r="AP2" s="13" t="s">
        <v>42</v>
      </c>
      <c r="AQ2" s="13" t="s">
        <v>43</v>
      </c>
      <c r="AR2" s="13" t="s">
        <v>44</v>
      </c>
      <c r="AS2" s="13" t="s">
        <v>45</v>
      </c>
      <c r="AT2" s="13" t="s">
        <v>46</v>
      </c>
      <c r="AU2" s="15" t="s">
        <v>47</v>
      </c>
    </row>
    <row r="3" spans="2:47" ht="17.100000000000001" customHeight="1">
      <c r="B3" s="16" t="s">
        <v>3</v>
      </c>
      <c r="C3" s="5"/>
      <c r="D3" s="5"/>
      <c r="E3" s="29">
        <f>C5</f>
        <v>0</v>
      </c>
      <c r="F3" s="29">
        <f>C6</f>
        <v>3</v>
      </c>
      <c r="G3" s="29">
        <f>C7</f>
        <v>6</v>
      </c>
      <c r="H3" s="30">
        <f>C8</f>
        <v>9</v>
      </c>
      <c r="I3" s="29">
        <f>C9</f>
        <v>11</v>
      </c>
      <c r="J3" s="29">
        <f>C10</f>
        <v>12</v>
      </c>
      <c r="K3" s="29">
        <f>C11</f>
        <v>13</v>
      </c>
      <c r="L3" s="29">
        <f>C12</f>
        <v>17</v>
      </c>
      <c r="M3" s="29">
        <f>C13</f>
        <v>19</v>
      </c>
      <c r="N3" s="29">
        <f>C14</f>
        <v>24</v>
      </c>
      <c r="O3" s="29">
        <f>C15</f>
        <v>27</v>
      </c>
      <c r="P3" s="29">
        <f>C16</f>
        <v>28</v>
      </c>
      <c r="Q3" s="29">
        <f>C17</f>
        <v>30</v>
      </c>
      <c r="R3" s="29">
        <f>C18</f>
        <v>33</v>
      </c>
      <c r="S3" s="29">
        <f>C19</f>
        <v>36</v>
      </c>
      <c r="T3" s="30">
        <f>C20</f>
        <v>39</v>
      </c>
      <c r="U3" s="29">
        <f>C21</f>
        <v>43</v>
      </c>
      <c r="V3" s="29">
        <f>C22</f>
        <v>47</v>
      </c>
      <c r="W3" s="29">
        <f>C23</f>
        <v>50</v>
      </c>
      <c r="X3" s="29">
        <f>C24</f>
        <v>52</v>
      </c>
      <c r="Y3" s="29">
        <f>C25</f>
        <v>55</v>
      </c>
      <c r="Z3" s="29">
        <f>C26</f>
        <v>65</v>
      </c>
      <c r="AA3" s="29">
        <f>C27</f>
        <v>69</v>
      </c>
      <c r="AB3" s="29">
        <f>C28</f>
        <v>70</v>
      </c>
      <c r="AC3" s="29">
        <f>C29</f>
        <v>75</v>
      </c>
      <c r="AD3" s="29">
        <f>C30</f>
        <v>81</v>
      </c>
      <c r="AE3" s="29">
        <f>C31</f>
        <v>84</v>
      </c>
      <c r="AF3" s="29">
        <f>C32</f>
        <v>89</v>
      </c>
      <c r="AG3" s="29">
        <f>C33</f>
        <v>97</v>
      </c>
      <c r="AH3" s="29">
        <f>C34</f>
        <v>105</v>
      </c>
      <c r="AI3" s="29">
        <f>C35</f>
        <v>112</v>
      </c>
      <c r="AJ3" s="29">
        <f>C36</f>
        <v>119</v>
      </c>
      <c r="AK3" s="29">
        <f>C37</f>
        <v>126</v>
      </c>
      <c r="AL3" s="29">
        <f>C38</f>
        <v>132</v>
      </c>
      <c r="AM3" s="29">
        <f>C39</f>
        <v>141</v>
      </c>
      <c r="AN3" s="29">
        <f>C40</f>
        <v>146</v>
      </c>
      <c r="AO3" s="29">
        <f>C41</f>
        <v>154</v>
      </c>
      <c r="AP3" s="29">
        <f>C42</f>
        <v>161</v>
      </c>
      <c r="AQ3" s="29">
        <f>C43</f>
        <v>167</v>
      </c>
      <c r="AR3" s="29">
        <f>C44</f>
        <v>112</v>
      </c>
      <c r="AS3" s="29">
        <f>C45</f>
        <v>123</v>
      </c>
      <c r="AT3" s="29">
        <f>C46</f>
        <v>129</v>
      </c>
      <c r="AU3" s="31">
        <f>C47</f>
        <v>141</v>
      </c>
    </row>
    <row r="4" spans="2:47" ht="17.100000000000001" customHeight="1" thickBot="1">
      <c r="B4" s="16" t="s">
        <v>4</v>
      </c>
      <c r="C4" s="5"/>
      <c r="D4" s="5"/>
      <c r="E4" s="32">
        <f>D5</f>
        <v>0</v>
      </c>
      <c r="F4" s="32">
        <f>D6</f>
        <v>1</v>
      </c>
      <c r="G4" s="32">
        <f>D7</f>
        <v>2</v>
      </c>
      <c r="H4" s="33">
        <f>D8</f>
        <v>2</v>
      </c>
      <c r="I4" s="32">
        <f>D9</f>
        <v>2</v>
      </c>
      <c r="J4" s="32">
        <f>D10</f>
        <v>2</v>
      </c>
      <c r="K4" s="32">
        <f>D11</f>
        <v>2</v>
      </c>
      <c r="L4" s="32">
        <f>D12</f>
        <v>3</v>
      </c>
      <c r="M4" s="32">
        <f>D13</f>
        <v>3</v>
      </c>
      <c r="N4" s="32">
        <f>D14</f>
        <v>3</v>
      </c>
      <c r="O4" s="32">
        <f>D15</f>
        <v>4</v>
      </c>
      <c r="P4" s="32">
        <f>D16</f>
        <v>4</v>
      </c>
      <c r="Q4" s="32">
        <f>D17</f>
        <v>4</v>
      </c>
      <c r="R4" s="32">
        <f>D18</f>
        <v>4</v>
      </c>
      <c r="S4" s="32">
        <f>D19</f>
        <v>5</v>
      </c>
      <c r="T4" s="33">
        <f>D20</f>
        <v>5</v>
      </c>
      <c r="U4" s="32">
        <f>D21</f>
        <v>5</v>
      </c>
      <c r="V4" s="32">
        <f>D22</f>
        <v>6</v>
      </c>
      <c r="W4" s="32">
        <f>D23</f>
        <v>6</v>
      </c>
      <c r="X4" s="32">
        <f>D24</f>
        <v>6</v>
      </c>
      <c r="Y4" s="32">
        <f>D25</f>
        <v>6</v>
      </c>
      <c r="Z4" s="32">
        <f>D26</f>
        <v>7</v>
      </c>
      <c r="AA4" s="32">
        <f>D27</f>
        <v>8</v>
      </c>
      <c r="AB4" s="32">
        <f>D28</f>
        <v>8</v>
      </c>
      <c r="AC4" s="32">
        <f>D29</f>
        <v>8</v>
      </c>
      <c r="AD4" s="32">
        <f>D30</f>
        <v>9</v>
      </c>
      <c r="AE4" s="32">
        <f>D31</f>
        <v>9</v>
      </c>
      <c r="AF4" s="32">
        <f>D32</f>
        <v>10</v>
      </c>
      <c r="AG4" s="32">
        <f>D33</f>
        <v>11</v>
      </c>
      <c r="AH4" s="32">
        <f>D34</f>
        <v>11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4"/>
    </row>
    <row r="5" spans="2:47" s="45" customFormat="1" ht="17.100000000000001" customHeight="1">
      <c r="B5" s="18" t="s">
        <v>5</v>
      </c>
      <c r="C5" s="19"/>
      <c r="D5" s="20">
        <v>0</v>
      </c>
      <c r="E5" s="169"/>
      <c r="F5" s="157">
        <f>(расчёт!F5)*0.25</f>
        <v>7.5</v>
      </c>
      <c r="G5" s="157">
        <f>(расчёт!G5)*0.25</f>
        <v>7.5</v>
      </c>
      <c r="H5" s="157">
        <f>(расчёт!H5)*0.25</f>
        <v>7.5</v>
      </c>
      <c r="I5" s="157">
        <f>(расчёт!I5)*0.25</f>
        <v>7.5</v>
      </c>
      <c r="J5" s="157">
        <f>(расчёт!J5)*0.25</f>
        <v>7.5</v>
      </c>
      <c r="K5" s="158">
        <f>(расчёт!K5)*0.25</f>
        <v>7.5</v>
      </c>
      <c r="L5" s="156">
        <f>(расчёт!L5)*0.25</f>
        <v>14.25</v>
      </c>
      <c r="M5" s="157">
        <f>(расчёт!M5)*0.25</f>
        <v>14.25</v>
      </c>
      <c r="N5" s="157">
        <f>(расчёт!N5)*0.25</f>
        <v>14.25</v>
      </c>
      <c r="O5" s="157">
        <f>(расчёт!O5)*0.25</f>
        <v>19</v>
      </c>
      <c r="P5" s="157">
        <f>(расчёт!P5)*0.25</f>
        <v>19</v>
      </c>
      <c r="Q5" s="157">
        <f>(расчёт!Q5)*0.25</f>
        <v>19</v>
      </c>
      <c r="R5" s="157">
        <f>(расчёт!R5)*0.25</f>
        <v>19</v>
      </c>
      <c r="S5" s="157">
        <f>(расчёт!S5)*0.25</f>
        <v>23.75</v>
      </c>
      <c r="T5" s="157">
        <f>(расчёт!T5)*0.25</f>
        <v>23.75</v>
      </c>
      <c r="U5" s="157">
        <f>(расчёт!U5)*0.25</f>
        <v>23.75</v>
      </c>
      <c r="V5" s="157">
        <f>(расчёт!V5)*0.25</f>
        <v>28.5</v>
      </c>
      <c r="W5" s="157">
        <f>(расчёт!W5)*0.25</f>
        <v>28.5</v>
      </c>
      <c r="X5" s="157">
        <f>(расчёт!X5)*0.25</f>
        <v>28.5</v>
      </c>
      <c r="Y5" s="157">
        <f>(расчёт!Y5)*0.25</f>
        <v>28.5</v>
      </c>
      <c r="Z5" s="157">
        <f>(расчёт!Z5)*0.25</f>
        <v>33.25</v>
      </c>
      <c r="AA5" s="157">
        <f>(расчёт!AA5)*0.25</f>
        <v>38</v>
      </c>
      <c r="AB5" s="157">
        <f>(расчёт!AB5)*0.25</f>
        <v>38</v>
      </c>
      <c r="AC5" s="157">
        <f>(расчёт!AC5)*0.25</f>
        <v>38</v>
      </c>
      <c r="AD5" s="157">
        <f>(расчёт!AD5)*0.25</f>
        <v>42.75</v>
      </c>
      <c r="AE5" s="157">
        <f>(расчёт!AE5)*0.25</f>
        <v>42.75</v>
      </c>
      <c r="AF5" s="157">
        <f>(расчёт!AF5)*0.25</f>
        <v>47.5</v>
      </c>
      <c r="AG5" s="157">
        <f>(расчёт!AG5)*0.25</f>
        <v>52.25</v>
      </c>
      <c r="AH5" s="158">
        <f>(расчёт!AH5)*0.25</f>
        <v>52.25</v>
      </c>
      <c r="AI5" s="156">
        <f>(расчёт!AI5)*0.25</f>
        <v>55.75</v>
      </c>
      <c r="AJ5" s="157">
        <f>(расчёт!AJ5)*0.25</f>
        <v>59.25</v>
      </c>
      <c r="AK5" s="157">
        <f>(расчёт!AK5)*0.25</f>
        <v>62.75</v>
      </c>
      <c r="AL5" s="157">
        <f>(расчёт!AL5)*0.25</f>
        <v>65.75</v>
      </c>
      <c r="AM5" s="157">
        <f>(расчёт!AM5)*0.25</f>
        <v>70.25</v>
      </c>
      <c r="AN5" s="157">
        <f>(расчёт!AN5)*0.25</f>
        <v>72.75</v>
      </c>
      <c r="AO5" s="157">
        <f>(расчёт!AO5)*0.25</f>
        <v>76.75</v>
      </c>
      <c r="AP5" s="157">
        <f>(расчёт!AP5)*0.25</f>
        <v>80.25</v>
      </c>
      <c r="AQ5" s="157">
        <f>(расчёт!AQ5)*0.25</f>
        <v>83.25</v>
      </c>
      <c r="AR5" s="157">
        <f>(расчёт!AR5)*0.25</f>
        <v>55.75</v>
      </c>
      <c r="AS5" s="157">
        <f>(расчёт!AS5)*0.25</f>
        <v>61.25</v>
      </c>
      <c r="AT5" s="157">
        <f>(расчёт!AT5)*0.25</f>
        <v>64.25</v>
      </c>
      <c r="AU5" s="158">
        <f>(расчёт!AU5)*0.25</f>
        <v>70.25</v>
      </c>
    </row>
    <row r="6" spans="2:47" s="45" customFormat="1" ht="17.100000000000001" customHeight="1">
      <c r="B6" s="21" t="s">
        <v>6</v>
      </c>
      <c r="C6" s="22">
        <v>3</v>
      </c>
      <c r="D6" s="23">
        <v>1</v>
      </c>
      <c r="E6" s="165">
        <f>(расчёт!E6)*0.25</f>
        <v>7.5</v>
      </c>
      <c r="F6" s="164"/>
      <c r="G6" s="160">
        <f>(расчёт!G6)*0.25</f>
        <v>7.5</v>
      </c>
      <c r="H6" s="160">
        <f>(расчёт!H6)*0.25</f>
        <v>7.5</v>
      </c>
      <c r="I6" s="160">
        <f>(расчёт!I6)*0.25</f>
        <v>7.5</v>
      </c>
      <c r="J6" s="160">
        <f>(расчёт!J6)*0.25</f>
        <v>7.5</v>
      </c>
      <c r="K6" s="161">
        <f>(расчёт!K6)*0.25</f>
        <v>7.5</v>
      </c>
      <c r="L6" s="159">
        <f>(расчёт!L6)*0.25</f>
        <v>9.5</v>
      </c>
      <c r="M6" s="160">
        <f>(расчёт!M6)*0.25</f>
        <v>9.5</v>
      </c>
      <c r="N6" s="160">
        <f>(расчёт!N6)*0.25</f>
        <v>9.5</v>
      </c>
      <c r="O6" s="160">
        <f>(расчёт!O6)*0.25</f>
        <v>14.25</v>
      </c>
      <c r="P6" s="160">
        <f>(расчёт!P6)*0.25</f>
        <v>14.25</v>
      </c>
      <c r="Q6" s="160">
        <f>(расчёт!Q6)*0.25</f>
        <v>14.25</v>
      </c>
      <c r="R6" s="160">
        <f>(расчёт!R6)*0.25</f>
        <v>14.25</v>
      </c>
      <c r="S6" s="160">
        <f>(расчёт!S6)*0.25</f>
        <v>19</v>
      </c>
      <c r="T6" s="160">
        <f>(расчёт!T6)*0.25</f>
        <v>19</v>
      </c>
      <c r="U6" s="160">
        <f>(расчёт!U6)*0.25</f>
        <v>19</v>
      </c>
      <c r="V6" s="160">
        <f>(расчёт!V6)*0.25</f>
        <v>23.75</v>
      </c>
      <c r="W6" s="160">
        <f>(расчёт!W6)*0.25</f>
        <v>23.75</v>
      </c>
      <c r="X6" s="160">
        <f>(расчёт!X6)*0.25</f>
        <v>23.75</v>
      </c>
      <c r="Y6" s="160">
        <f>(расчёт!Y6)*0.25</f>
        <v>23.75</v>
      </c>
      <c r="Z6" s="160">
        <f>(расчёт!Z6)*0.25</f>
        <v>28.5</v>
      </c>
      <c r="AA6" s="160">
        <f>(расчёт!AA6)*0.25</f>
        <v>33.25</v>
      </c>
      <c r="AB6" s="160">
        <f>(расчёт!AB6)*0.25</f>
        <v>33.25</v>
      </c>
      <c r="AC6" s="160">
        <f>(расчёт!AC6)*0.25</f>
        <v>33.25</v>
      </c>
      <c r="AD6" s="160">
        <f>(расчёт!AD6)*0.25</f>
        <v>38</v>
      </c>
      <c r="AE6" s="160">
        <f>(расчёт!AE6)*0.25</f>
        <v>38</v>
      </c>
      <c r="AF6" s="160">
        <f>(расчёт!AF6)*0.25</f>
        <v>42.75</v>
      </c>
      <c r="AG6" s="160">
        <f>(расчёт!AG6)*0.25</f>
        <v>47.5</v>
      </c>
      <c r="AH6" s="161">
        <f>(расчёт!AH6)*0.25</f>
        <v>47.5</v>
      </c>
      <c r="AI6" s="159">
        <f>(расчёт!AI6)*0.25</f>
        <v>51</v>
      </c>
      <c r="AJ6" s="160">
        <f>(расчёт!AJ6)*0.25</f>
        <v>54.5</v>
      </c>
      <c r="AK6" s="160">
        <f>(расчёт!AK6)*0.25</f>
        <v>58</v>
      </c>
      <c r="AL6" s="160">
        <f>(расчёт!AL6)*0.25</f>
        <v>61</v>
      </c>
      <c r="AM6" s="160">
        <f>(расчёт!AM6)*0.25</f>
        <v>65.5</v>
      </c>
      <c r="AN6" s="160">
        <f>(расчёт!AN6)*0.25</f>
        <v>68</v>
      </c>
      <c r="AO6" s="160">
        <f>(расчёт!AO6)*0.25</f>
        <v>72</v>
      </c>
      <c r="AP6" s="160">
        <f>(расчёт!AP6)*0.25</f>
        <v>75.5</v>
      </c>
      <c r="AQ6" s="160">
        <f>(расчёт!AQ6)*0.25</f>
        <v>78.5</v>
      </c>
      <c r="AR6" s="160">
        <f>(расчёт!AR6)*0.25</f>
        <v>51</v>
      </c>
      <c r="AS6" s="160">
        <f>(расчёт!AS6)*0.25</f>
        <v>56.5</v>
      </c>
      <c r="AT6" s="160">
        <f>(расчёт!AT6)*0.25</f>
        <v>59.5</v>
      </c>
      <c r="AU6" s="161">
        <f>(расчёт!AU6)*0.25</f>
        <v>65.5</v>
      </c>
    </row>
    <row r="7" spans="2:47" s="45" customFormat="1" ht="17.100000000000001" customHeight="1">
      <c r="B7" s="21" t="s">
        <v>7</v>
      </c>
      <c r="C7" s="22">
        <v>6</v>
      </c>
      <c r="D7" s="23">
        <v>2</v>
      </c>
      <c r="E7" s="165">
        <f>(расчёт!E7)*0.25</f>
        <v>7.5</v>
      </c>
      <c r="F7" s="160">
        <f>(расчёт!F7)*0.25</f>
        <v>7.5</v>
      </c>
      <c r="G7" s="164"/>
      <c r="H7" s="160">
        <f>(расчёт!H7)*0.25</f>
        <v>7.5</v>
      </c>
      <c r="I7" s="160">
        <f>(расчёт!I7)*0.25</f>
        <v>7.5</v>
      </c>
      <c r="J7" s="160">
        <f>(расчёт!J7)*0.25</f>
        <v>7.5</v>
      </c>
      <c r="K7" s="161">
        <f>(расчёт!K7)*0.25</f>
        <v>7.5</v>
      </c>
      <c r="L7" s="159">
        <f>(расчёт!L7)*0.25</f>
        <v>4.75</v>
      </c>
      <c r="M7" s="160">
        <f>(расчёт!M7)*0.25</f>
        <v>4.75</v>
      </c>
      <c r="N7" s="160">
        <f>(расчёт!N7)*0.25</f>
        <v>4.75</v>
      </c>
      <c r="O7" s="160">
        <f>(расчёт!O7)*0.25</f>
        <v>9.5</v>
      </c>
      <c r="P7" s="160">
        <f>(расчёт!P7)*0.25</f>
        <v>9.5</v>
      </c>
      <c r="Q7" s="160">
        <f>(расчёт!Q7)*0.25</f>
        <v>9.5</v>
      </c>
      <c r="R7" s="160">
        <f>(расчёт!R7)*0.25</f>
        <v>9.5</v>
      </c>
      <c r="S7" s="160">
        <f>(расчёт!S7)*0.25</f>
        <v>14.25</v>
      </c>
      <c r="T7" s="160">
        <f>(расчёт!T7)*0.25</f>
        <v>14.25</v>
      </c>
      <c r="U7" s="160">
        <f>(расчёт!U7)*0.25</f>
        <v>14.25</v>
      </c>
      <c r="V7" s="160">
        <f>(расчёт!V7)*0.25</f>
        <v>19</v>
      </c>
      <c r="W7" s="160">
        <f>(расчёт!W7)*0.25</f>
        <v>19</v>
      </c>
      <c r="X7" s="160">
        <f>(расчёт!X7)*0.25</f>
        <v>19</v>
      </c>
      <c r="Y7" s="160">
        <f>(расчёт!Y7)*0.25</f>
        <v>19</v>
      </c>
      <c r="Z7" s="160">
        <f>(расчёт!Z7)*0.25</f>
        <v>23.75</v>
      </c>
      <c r="AA7" s="160">
        <f>(расчёт!AA7)*0.25</f>
        <v>28.5</v>
      </c>
      <c r="AB7" s="160">
        <f>(расчёт!AB7)*0.25</f>
        <v>28.5</v>
      </c>
      <c r="AC7" s="160">
        <f>(расчёт!AC7)*0.25</f>
        <v>28.5</v>
      </c>
      <c r="AD7" s="160">
        <f>(расчёт!AD7)*0.25</f>
        <v>33.25</v>
      </c>
      <c r="AE7" s="160">
        <f>(расчёт!AE7)*0.25</f>
        <v>33.25</v>
      </c>
      <c r="AF7" s="160">
        <f>(расчёт!AF7)*0.25</f>
        <v>38</v>
      </c>
      <c r="AG7" s="160">
        <f>(расчёт!AG7)*0.25</f>
        <v>42.75</v>
      </c>
      <c r="AH7" s="161">
        <f>(расчёт!AH7)*0.25</f>
        <v>42.75</v>
      </c>
      <c r="AI7" s="159">
        <f>(расчёт!AI7)*0.25</f>
        <v>46.25</v>
      </c>
      <c r="AJ7" s="160">
        <f>(расчёт!AJ7)*0.25</f>
        <v>49.75</v>
      </c>
      <c r="AK7" s="160">
        <f>(расчёт!AK7)*0.25</f>
        <v>53.25</v>
      </c>
      <c r="AL7" s="160">
        <f>(расчёт!AL7)*0.25</f>
        <v>56.25</v>
      </c>
      <c r="AM7" s="160">
        <f>(расчёт!AM7)*0.25</f>
        <v>60.75</v>
      </c>
      <c r="AN7" s="160">
        <f>(расчёт!AN7)*0.25</f>
        <v>63.25</v>
      </c>
      <c r="AO7" s="160">
        <f>(расчёт!AO7)*0.25</f>
        <v>67.25</v>
      </c>
      <c r="AP7" s="160">
        <f>(расчёт!AP7)*0.25</f>
        <v>70.75</v>
      </c>
      <c r="AQ7" s="160">
        <f>(расчёт!AQ7)*0.25</f>
        <v>73.75</v>
      </c>
      <c r="AR7" s="160">
        <f>(расчёт!AR7)*0.25</f>
        <v>46.25</v>
      </c>
      <c r="AS7" s="160">
        <f>(расчёт!AS7)*0.25</f>
        <v>51.75</v>
      </c>
      <c r="AT7" s="160">
        <f>(расчёт!AT7)*0.25</f>
        <v>54.75</v>
      </c>
      <c r="AU7" s="161">
        <f>(расчёт!AU7)*0.25</f>
        <v>60.75</v>
      </c>
    </row>
    <row r="8" spans="2:47" s="45" customFormat="1" ht="17.100000000000001" customHeight="1">
      <c r="B8" s="21" t="s">
        <v>8</v>
      </c>
      <c r="C8" s="22">
        <v>9</v>
      </c>
      <c r="D8" s="23">
        <v>2</v>
      </c>
      <c r="E8" s="165">
        <f>(расчёт!E8)*0.25</f>
        <v>7.5</v>
      </c>
      <c r="F8" s="160">
        <f>(расчёт!F8)*0.25</f>
        <v>7.5</v>
      </c>
      <c r="G8" s="160">
        <f>(расчёт!G8)*0.25</f>
        <v>7.5</v>
      </c>
      <c r="H8" s="164"/>
      <c r="I8" s="160">
        <f>(расчёт!I8)*0.25</f>
        <v>7.5</v>
      </c>
      <c r="J8" s="160">
        <f>(расчёт!J8)*0.25</f>
        <v>7.5</v>
      </c>
      <c r="K8" s="161">
        <f>(расчёт!K8)*0.25</f>
        <v>7.5</v>
      </c>
      <c r="L8" s="159">
        <f>(расчёт!L8)*0.25</f>
        <v>4.75</v>
      </c>
      <c r="M8" s="160">
        <f>(расчёт!M8)*0.25</f>
        <v>4.75</v>
      </c>
      <c r="N8" s="160">
        <f>(расчёт!N8)*0.25</f>
        <v>4.75</v>
      </c>
      <c r="O8" s="160">
        <f>(расчёт!O8)*0.25</f>
        <v>9.5</v>
      </c>
      <c r="P8" s="160">
        <f>(расчёт!P8)*0.25</f>
        <v>9.5</v>
      </c>
      <c r="Q8" s="160">
        <f>(расчёт!Q8)*0.25</f>
        <v>9.5</v>
      </c>
      <c r="R8" s="160">
        <f>(расчёт!R8)*0.25</f>
        <v>9.5</v>
      </c>
      <c r="S8" s="160">
        <f>(расчёт!S8)*0.25</f>
        <v>14.25</v>
      </c>
      <c r="T8" s="160">
        <f>(расчёт!T8)*0.25</f>
        <v>14.25</v>
      </c>
      <c r="U8" s="160">
        <f>(расчёт!U8)*0.25</f>
        <v>14.25</v>
      </c>
      <c r="V8" s="160">
        <f>(расчёт!V8)*0.25</f>
        <v>19</v>
      </c>
      <c r="W8" s="160">
        <f>(расчёт!W8)*0.25</f>
        <v>19</v>
      </c>
      <c r="X8" s="160">
        <f>(расчёт!X8)*0.25</f>
        <v>19</v>
      </c>
      <c r="Y8" s="160">
        <f>(расчёт!Y8)*0.25</f>
        <v>19</v>
      </c>
      <c r="Z8" s="160">
        <f>(расчёт!Z8)*0.25</f>
        <v>23.75</v>
      </c>
      <c r="AA8" s="160">
        <f>(расчёт!AA8)*0.25</f>
        <v>28.5</v>
      </c>
      <c r="AB8" s="160">
        <f>(расчёт!AB8)*0.25</f>
        <v>28.5</v>
      </c>
      <c r="AC8" s="160">
        <f>(расчёт!AC8)*0.25</f>
        <v>28.5</v>
      </c>
      <c r="AD8" s="160">
        <f>(расчёт!AD8)*0.25</f>
        <v>33.25</v>
      </c>
      <c r="AE8" s="160">
        <f>(расчёт!AE8)*0.25</f>
        <v>33.25</v>
      </c>
      <c r="AF8" s="160">
        <f>(расчёт!AF8)*0.25</f>
        <v>38</v>
      </c>
      <c r="AG8" s="160">
        <f>(расчёт!AG8)*0.25</f>
        <v>42.75</v>
      </c>
      <c r="AH8" s="161">
        <f>(расчёт!AH8)*0.25</f>
        <v>42.75</v>
      </c>
      <c r="AI8" s="159">
        <f>(расчёт!AI8)*0.25</f>
        <v>46.25</v>
      </c>
      <c r="AJ8" s="160">
        <f>(расчёт!AJ8)*0.25</f>
        <v>49.75</v>
      </c>
      <c r="AK8" s="160">
        <f>(расчёт!AK8)*0.25</f>
        <v>53.25</v>
      </c>
      <c r="AL8" s="160">
        <f>(расчёт!AL8)*0.25</f>
        <v>56.25</v>
      </c>
      <c r="AM8" s="160">
        <f>(расчёт!AM8)*0.25</f>
        <v>60.75</v>
      </c>
      <c r="AN8" s="160">
        <f>(расчёт!AN8)*0.25</f>
        <v>63.25</v>
      </c>
      <c r="AO8" s="160">
        <f>(расчёт!AO8)*0.25</f>
        <v>67.25</v>
      </c>
      <c r="AP8" s="160">
        <f>(расчёт!AP8)*0.25</f>
        <v>70.75</v>
      </c>
      <c r="AQ8" s="160">
        <f>(расчёт!AQ8)*0.25</f>
        <v>73.75</v>
      </c>
      <c r="AR8" s="160">
        <f>(расчёт!AR8)*0.25</f>
        <v>46.25</v>
      </c>
      <c r="AS8" s="160">
        <f>(расчёт!AS8)*0.25</f>
        <v>51.75</v>
      </c>
      <c r="AT8" s="160">
        <f>(расчёт!AT8)*0.25</f>
        <v>54.75</v>
      </c>
      <c r="AU8" s="161">
        <f>(расчёт!AU8)*0.25</f>
        <v>60.75</v>
      </c>
    </row>
    <row r="9" spans="2:47" s="45" customFormat="1" ht="17.100000000000001" customHeight="1">
      <c r="B9" s="21" t="s">
        <v>9</v>
      </c>
      <c r="C9" s="22">
        <v>11</v>
      </c>
      <c r="D9" s="23">
        <v>2</v>
      </c>
      <c r="E9" s="165">
        <f>(расчёт!E9)*0.25</f>
        <v>7.5</v>
      </c>
      <c r="F9" s="160">
        <f>(расчёт!F9)*0.25</f>
        <v>7.5</v>
      </c>
      <c r="G9" s="160">
        <f>(расчёт!G9)*0.25</f>
        <v>7.5</v>
      </c>
      <c r="H9" s="160">
        <f>(расчёт!H9)*0.25</f>
        <v>7.5</v>
      </c>
      <c r="I9" s="164"/>
      <c r="J9" s="160">
        <f>(расчёт!J9)*0.25</f>
        <v>7.5</v>
      </c>
      <c r="K9" s="161">
        <f>(расчёт!K9)*0.25</f>
        <v>7.5</v>
      </c>
      <c r="L9" s="159">
        <f>(расчёт!L9)*0.25</f>
        <v>4.75</v>
      </c>
      <c r="M9" s="160">
        <f>(расчёт!M9)*0.25</f>
        <v>4.75</v>
      </c>
      <c r="N9" s="160">
        <f>(расчёт!N9)*0.25</f>
        <v>4.75</v>
      </c>
      <c r="O9" s="160">
        <f>(расчёт!O9)*0.25</f>
        <v>9.5</v>
      </c>
      <c r="P9" s="160">
        <f>(расчёт!P9)*0.25</f>
        <v>9.5</v>
      </c>
      <c r="Q9" s="160">
        <f>(расчёт!Q9)*0.25</f>
        <v>9.5</v>
      </c>
      <c r="R9" s="160">
        <f>(расчёт!R9)*0.25</f>
        <v>9.5</v>
      </c>
      <c r="S9" s="160">
        <f>(расчёт!S9)*0.25</f>
        <v>14.25</v>
      </c>
      <c r="T9" s="160">
        <f>(расчёт!T9)*0.25</f>
        <v>14.25</v>
      </c>
      <c r="U9" s="160">
        <f>(расчёт!U9)*0.25</f>
        <v>14.25</v>
      </c>
      <c r="V9" s="160">
        <f>(расчёт!V9)*0.25</f>
        <v>19</v>
      </c>
      <c r="W9" s="160">
        <f>(расчёт!W9)*0.25</f>
        <v>19</v>
      </c>
      <c r="X9" s="160">
        <f>(расчёт!X9)*0.25</f>
        <v>19</v>
      </c>
      <c r="Y9" s="160">
        <f>(расчёт!Y9)*0.25</f>
        <v>19</v>
      </c>
      <c r="Z9" s="160">
        <f>(расчёт!Z9)*0.25</f>
        <v>23.75</v>
      </c>
      <c r="AA9" s="160">
        <f>(расчёт!AA9)*0.25</f>
        <v>28.5</v>
      </c>
      <c r="AB9" s="160">
        <f>(расчёт!AB9)*0.25</f>
        <v>28.5</v>
      </c>
      <c r="AC9" s="160">
        <f>(расчёт!AC9)*0.25</f>
        <v>28.5</v>
      </c>
      <c r="AD9" s="160">
        <f>(расчёт!AD9)*0.25</f>
        <v>33.25</v>
      </c>
      <c r="AE9" s="160">
        <f>(расчёт!AE9)*0.25</f>
        <v>33.25</v>
      </c>
      <c r="AF9" s="160">
        <f>(расчёт!AF9)*0.25</f>
        <v>38</v>
      </c>
      <c r="AG9" s="160">
        <f>(расчёт!AG9)*0.25</f>
        <v>42.75</v>
      </c>
      <c r="AH9" s="161">
        <f>(расчёт!AH9)*0.25</f>
        <v>42.75</v>
      </c>
      <c r="AI9" s="159">
        <f>(расчёт!AI9)*0.25</f>
        <v>46.25</v>
      </c>
      <c r="AJ9" s="160">
        <f>(расчёт!AJ9)*0.25</f>
        <v>49.75</v>
      </c>
      <c r="AK9" s="160">
        <f>(расчёт!AK9)*0.25</f>
        <v>53.25</v>
      </c>
      <c r="AL9" s="160">
        <f>(расчёт!AL9)*0.25</f>
        <v>56.25</v>
      </c>
      <c r="AM9" s="160">
        <f>(расчёт!AM9)*0.25</f>
        <v>60.75</v>
      </c>
      <c r="AN9" s="160">
        <f>(расчёт!AN9)*0.25</f>
        <v>63.25</v>
      </c>
      <c r="AO9" s="160">
        <f>(расчёт!AO9)*0.25</f>
        <v>67.25</v>
      </c>
      <c r="AP9" s="160">
        <f>(расчёт!AP9)*0.25</f>
        <v>70.75</v>
      </c>
      <c r="AQ9" s="160">
        <f>(расчёт!AQ9)*0.25</f>
        <v>73.75</v>
      </c>
      <c r="AR9" s="160">
        <f>(расчёт!AR9)*0.25</f>
        <v>46.25</v>
      </c>
      <c r="AS9" s="160">
        <f>(расчёт!AS9)*0.25</f>
        <v>51.75</v>
      </c>
      <c r="AT9" s="160">
        <f>(расчёт!AT9)*0.25</f>
        <v>54.75</v>
      </c>
      <c r="AU9" s="161">
        <f>(расчёт!AU9)*0.25</f>
        <v>60.75</v>
      </c>
    </row>
    <row r="10" spans="2:47" s="45" customFormat="1" ht="17.100000000000001" customHeight="1">
      <c r="B10" s="21" t="s">
        <v>10</v>
      </c>
      <c r="C10" s="22">
        <v>12</v>
      </c>
      <c r="D10" s="23">
        <v>2</v>
      </c>
      <c r="E10" s="165">
        <f>(расчёт!E10)*0.25</f>
        <v>7.5</v>
      </c>
      <c r="F10" s="160">
        <f>(расчёт!F10)*0.25</f>
        <v>7.5</v>
      </c>
      <c r="G10" s="160">
        <f>(расчёт!G10)*0.25</f>
        <v>7.5</v>
      </c>
      <c r="H10" s="160">
        <f>(расчёт!H10)*0.25</f>
        <v>7.5</v>
      </c>
      <c r="I10" s="160">
        <f>(расчёт!I10)*0.25</f>
        <v>7.5</v>
      </c>
      <c r="J10" s="164"/>
      <c r="K10" s="161">
        <f>(расчёт!K10)*0.25</f>
        <v>7.5</v>
      </c>
      <c r="L10" s="159">
        <f>(расчёт!L10)*0.25</f>
        <v>4.75</v>
      </c>
      <c r="M10" s="160">
        <f>(расчёт!M10)*0.25</f>
        <v>4.75</v>
      </c>
      <c r="N10" s="160">
        <f>(расчёт!N10)*0.25</f>
        <v>4.75</v>
      </c>
      <c r="O10" s="160">
        <f>(расчёт!O10)*0.25</f>
        <v>9.5</v>
      </c>
      <c r="P10" s="160">
        <f>(расчёт!P10)*0.25</f>
        <v>9.5</v>
      </c>
      <c r="Q10" s="160">
        <f>(расчёт!Q10)*0.25</f>
        <v>9.5</v>
      </c>
      <c r="R10" s="160">
        <f>(расчёт!R10)*0.25</f>
        <v>9.5</v>
      </c>
      <c r="S10" s="160">
        <f>(расчёт!S10)*0.25</f>
        <v>14.25</v>
      </c>
      <c r="T10" s="160">
        <f>(расчёт!T10)*0.25</f>
        <v>14.25</v>
      </c>
      <c r="U10" s="160">
        <f>(расчёт!U10)*0.25</f>
        <v>14.25</v>
      </c>
      <c r="V10" s="160">
        <f>(расчёт!V10)*0.25</f>
        <v>19</v>
      </c>
      <c r="W10" s="160">
        <f>(расчёт!W10)*0.25</f>
        <v>19</v>
      </c>
      <c r="X10" s="160">
        <f>(расчёт!X10)*0.25</f>
        <v>19</v>
      </c>
      <c r="Y10" s="160">
        <f>(расчёт!Y10)*0.25</f>
        <v>19</v>
      </c>
      <c r="Z10" s="160">
        <f>(расчёт!Z10)*0.25</f>
        <v>23.75</v>
      </c>
      <c r="AA10" s="160">
        <f>(расчёт!AA10)*0.25</f>
        <v>28.5</v>
      </c>
      <c r="AB10" s="160">
        <f>(расчёт!AB10)*0.25</f>
        <v>28.5</v>
      </c>
      <c r="AC10" s="160">
        <f>(расчёт!AC10)*0.25</f>
        <v>28.5</v>
      </c>
      <c r="AD10" s="160">
        <f>(расчёт!AD10)*0.25</f>
        <v>33.25</v>
      </c>
      <c r="AE10" s="160">
        <f>(расчёт!AE10)*0.25</f>
        <v>33.25</v>
      </c>
      <c r="AF10" s="160">
        <f>(расчёт!AF10)*0.25</f>
        <v>38</v>
      </c>
      <c r="AG10" s="160">
        <f>(расчёт!AG10)*0.25</f>
        <v>42.75</v>
      </c>
      <c r="AH10" s="161">
        <f>(расчёт!AH10)*0.25</f>
        <v>42.75</v>
      </c>
      <c r="AI10" s="159">
        <f>(расчёт!AI10)*0.25</f>
        <v>46.25</v>
      </c>
      <c r="AJ10" s="160">
        <f>(расчёт!AJ10)*0.25</f>
        <v>49.75</v>
      </c>
      <c r="AK10" s="160">
        <f>(расчёт!AK10)*0.25</f>
        <v>53.25</v>
      </c>
      <c r="AL10" s="160">
        <f>(расчёт!AL10)*0.25</f>
        <v>56.25</v>
      </c>
      <c r="AM10" s="160">
        <f>(расчёт!AM10)*0.25</f>
        <v>60.75</v>
      </c>
      <c r="AN10" s="160">
        <f>(расчёт!AN10)*0.25</f>
        <v>63.25</v>
      </c>
      <c r="AO10" s="160">
        <f>(расчёт!AO10)*0.25</f>
        <v>67.25</v>
      </c>
      <c r="AP10" s="160">
        <f>(расчёт!AP10)*0.25</f>
        <v>70.75</v>
      </c>
      <c r="AQ10" s="160">
        <f>(расчёт!AQ10)*0.25</f>
        <v>73.75</v>
      </c>
      <c r="AR10" s="160">
        <f>(расчёт!AR10)*0.25</f>
        <v>46.25</v>
      </c>
      <c r="AS10" s="160">
        <f>(расчёт!AS10)*0.25</f>
        <v>51.75</v>
      </c>
      <c r="AT10" s="160">
        <f>(расчёт!AT10)*0.25</f>
        <v>54.75</v>
      </c>
      <c r="AU10" s="161">
        <f>(расчёт!AU10)*0.25</f>
        <v>60.75</v>
      </c>
    </row>
    <row r="11" spans="2:47" s="45" customFormat="1" ht="17.100000000000001" customHeight="1" thickBot="1">
      <c r="B11" s="21" t="s">
        <v>11</v>
      </c>
      <c r="C11" s="22">
        <v>13</v>
      </c>
      <c r="D11" s="23">
        <v>2</v>
      </c>
      <c r="E11" s="166">
        <f>(расчёт!E11)*0.25</f>
        <v>7.5</v>
      </c>
      <c r="F11" s="167">
        <f>(расчёт!F11)*0.25</f>
        <v>7.5</v>
      </c>
      <c r="G11" s="167">
        <f>(расчёт!G11)*0.25</f>
        <v>7.5</v>
      </c>
      <c r="H11" s="167">
        <f>(расчёт!H11)*0.25</f>
        <v>7.5</v>
      </c>
      <c r="I11" s="167">
        <f>(расчёт!I11)*0.25</f>
        <v>7.5</v>
      </c>
      <c r="J11" s="167">
        <f>(расчёт!J11)*0.25</f>
        <v>7.5</v>
      </c>
      <c r="K11" s="168"/>
      <c r="L11" s="159">
        <f>(расчёт!L11)*0.25</f>
        <v>4.75</v>
      </c>
      <c r="M11" s="160">
        <f>(расчёт!M11)*0.25</f>
        <v>4.75</v>
      </c>
      <c r="N11" s="160">
        <f>(расчёт!N11)*0.25</f>
        <v>4.75</v>
      </c>
      <c r="O11" s="160">
        <f>(расчёт!O11)*0.25</f>
        <v>9.5</v>
      </c>
      <c r="P11" s="160">
        <f>(расчёт!P11)*0.25</f>
        <v>9.5</v>
      </c>
      <c r="Q11" s="160">
        <f>(расчёт!Q11)*0.25</f>
        <v>9.5</v>
      </c>
      <c r="R11" s="160">
        <f>(расчёт!R11)*0.25</f>
        <v>9.5</v>
      </c>
      <c r="S11" s="160">
        <f>(расчёт!S11)*0.25</f>
        <v>14.25</v>
      </c>
      <c r="T11" s="160">
        <f>(расчёт!T11)*0.25</f>
        <v>14.25</v>
      </c>
      <c r="U11" s="160">
        <f>(расчёт!U11)*0.25</f>
        <v>14.25</v>
      </c>
      <c r="V11" s="160">
        <f>(расчёт!V11)*0.25</f>
        <v>19</v>
      </c>
      <c r="W11" s="160">
        <f>(расчёт!W11)*0.25</f>
        <v>19</v>
      </c>
      <c r="X11" s="160">
        <f>(расчёт!X11)*0.25</f>
        <v>19</v>
      </c>
      <c r="Y11" s="160">
        <f>(расчёт!Y11)*0.25</f>
        <v>19</v>
      </c>
      <c r="Z11" s="160">
        <f>(расчёт!Z11)*0.25</f>
        <v>23.75</v>
      </c>
      <c r="AA11" s="160">
        <f>(расчёт!AA11)*0.25</f>
        <v>28.5</v>
      </c>
      <c r="AB11" s="160">
        <f>(расчёт!AB11)*0.25</f>
        <v>28.5</v>
      </c>
      <c r="AC11" s="160">
        <f>(расчёт!AC11)*0.25</f>
        <v>28.5</v>
      </c>
      <c r="AD11" s="160">
        <f>(расчёт!AD11)*0.25</f>
        <v>33.25</v>
      </c>
      <c r="AE11" s="160">
        <f>(расчёт!AE11)*0.25</f>
        <v>33.25</v>
      </c>
      <c r="AF11" s="160">
        <f>(расчёт!AF11)*0.25</f>
        <v>38</v>
      </c>
      <c r="AG11" s="160">
        <f>(расчёт!AG11)*0.25</f>
        <v>42.75</v>
      </c>
      <c r="AH11" s="161">
        <f>(расчёт!AH11)*0.25</f>
        <v>42.75</v>
      </c>
      <c r="AI11" s="159">
        <f>(расчёт!AI11)*0.25</f>
        <v>46.25</v>
      </c>
      <c r="AJ11" s="160">
        <f>(расчёт!AJ11)*0.25</f>
        <v>49.75</v>
      </c>
      <c r="AK11" s="160">
        <f>(расчёт!AK11)*0.25</f>
        <v>53.25</v>
      </c>
      <c r="AL11" s="160">
        <f>(расчёт!AL11)*0.25</f>
        <v>56.25</v>
      </c>
      <c r="AM11" s="160">
        <f>(расчёт!AM11)*0.25</f>
        <v>60.75</v>
      </c>
      <c r="AN11" s="160">
        <f>(расчёт!AN11)*0.25</f>
        <v>63.25</v>
      </c>
      <c r="AO11" s="160">
        <f>(расчёт!AO11)*0.25</f>
        <v>67.25</v>
      </c>
      <c r="AP11" s="160">
        <f>(расчёт!AP11)*0.25</f>
        <v>70.75</v>
      </c>
      <c r="AQ11" s="160">
        <f>(расчёт!AQ11)*0.25</f>
        <v>73.75</v>
      </c>
      <c r="AR11" s="160">
        <f>(расчёт!AR11)*0.25</f>
        <v>46.25</v>
      </c>
      <c r="AS11" s="160">
        <f>(расчёт!AS11)*0.25</f>
        <v>51.75</v>
      </c>
      <c r="AT11" s="160">
        <f>(расчёт!AT11)*0.25</f>
        <v>54.75</v>
      </c>
      <c r="AU11" s="161">
        <f>(расчёт!AU11)*0.25</f>
        <v>60.75</v>
      </c>
    </row>
    <row r="12" spans="2:47" s="45" customFormat="1" ht="17.100000000000001" customHeight="1">
      <c r="B12" s="21" t="s">
        <v>12</v>
      </c>
      <c r="C12" s="22">
        <v>17</v>
      </c>
      <c r="D12" s="23">
        <v>3</v>
      </c>
      <c r="E12" s="162">
        <f>(расчёт!E12)*0.25</f>
        <v>14.25</v>
      </c>
      <c r="F12" s="163">
        <f>(расчёт!F12)*0.25</f>
        <v>9.5</v>
      </c>
      <c r="G12" s="163">
        <f>(расчёт!G12)*0.25</f>
        <v>4.75</v>
      </c>
      <c r="H12" s="163">
        <f>(расчёт!H12)*0.25</f>
        <v>4.75</v>
      </c>
      <c r="I12" s="163">
        <f>(расчёт!I12)*0.25</f>
        <v>4.75</v>
      </c>
      <c r="J12" s="163">
        <f>(расчёт!J12)*0.25</f>
        <v>4.75</v>
      </c>
      <c r="K12" s="163">
        <f>(расчёт!K12)*0.25</f>
        <v>4.75</v>
      </c>
      <c r="L12" s="164"/>
      <c r="M12" s="160">
        <f>(расчёт!M12)*0.25</f>
        <v>4.75</v>
      </c>
      <c r="N12" s="160">
        <f>(расчёт!N12)*0.25</f>
        <v>4.75</v>
      </c>
      <c r="O12" s="160">
        <f>(расчёт!O12)*0.25</f>
        <v>4.75</v>
      </c>
      <c r="P12" s="160">
        <f>(расчёт!P12)*0.25</f>
        <v>4.75</v>
      </c>
      <c r="Q12" s="160">
        <f>(расчёт!Q12)*0.25</f>
        <v>4.75</v>
      </c>
      <c r="R12" s="160">
        <f>(расчёт!R12)*0.25</f>
        <v>4.75</v>
      </c>
      <c r="S12" s="160">
        <f>(расчёт!S12)*0.25</f>
        <v>9.5</v>
      </c>
      <c r="T12" s="160">
        <f>(расчёт!T12)*0.25</f>
        <v>9.5</v>
      </c>
      <c r="U12" s="160">
        <f>(расчёт!U12)*0.25</f>
        <v>9.5</v>
      </c>
      <c r="V12" s="160">
        <f>(расчёт!V12)*0.25</f>
        <v>14.25</v>
      </c>
      <c r="W12" s="160">
        <f>(расчёт!W12)*0.25</f>
        <v>14.25</v>
      </c>
      <c r="X12" s="160">
        <f>(расчёт!X12)*0.25</f>
        <v>14.25</v>
      </c>
      <c r="Y12" s="160">
        <f>(расчёт!Y12)*0.25</f>
        <v>14.25</v>
      </c>
      <c r="Z12" s="160">
        <f>(расчёт!Z12)*0.25</f>
        <v>19</v>
      </c>
      <c r="AA12" s="160">
        <f>(расчёт!AA12)*0.25</f>
        <v>23.75</v>
      </c>
      <c r="AB12" s="160">
        <f>(расчёт!AB12)*0.25</f>
        <v>23.75</v>
      </c>
      <c r="AC12" s="160">
        <f>(расчёт!AC12)*0.25</f>
        <v>23.75</v>
      </c>
      <c r="AD12" s="160">
        <f>(расчёт!AD12)*0.25</f>
        <v>28.5</v>
      </c>
      <c r="AE12" s="160">
        <f>(расчёт!AE12)*0.25</f>
        <v>28.5</v>
      </c>
      <c r="AF12" s="160">
        <f>(расчёт!AF12)*0.25</f>
        <v>33.25</v>
      </c>
      <c r="AG12" s="160">
        <f>(расчёт!AG12)*0.25</f>
        <v>38</v>
      </c>
      <c r="AH12" s="161">
        <f>(расчёт!AH12)*0.25</f>
        <v>38</v>
      </c>
      <c r="AI12" s="159">
        <f>(расчёт!AI12)*0.25</f>
        <v>41.5</v>
      </c>
      <c r="AJ12" s="160">
        <f>(расчёт!AJ12)*0.25</f>
        <v>45</v>
      </c>
      <c r="AK12" s="160">
        <f>(расчёт!AK12)*0.25</f>
        <v>48.5</v>
      </c>
      <c r="AL12" s="160">
        <f>(расчёт!AL12)*0.25</f>
        <v>51.5</v>
      </c>
      <c r="AM12" s="160">
        <f>(расчёт!AM12)*0.25</f>
        <v>56</v>
      </c>
      <c r="AN12" s="160">
        <f>(расчёт!AN12)*0.25</f>
        <v>58.5</v>
      </c>
      <c r="AO12" s="160">
        <f>(расчёт!AO12)*0.25</f>
        <v>62.5</v>
      </c>
      <c r="AP12" s="160">
        <f>(расчёт!AP12)*0.25</f>
        <v>66</v>
      </c>
      <c r="AQ12" s="160">
        <f>(расчёт!AQ12)*0.25</f>
        <v>69</v>
      </c>
      <c r="AR12" s="160">
        <f>(расчёт!AR12)*0.25</f>
        <v>41.5</v>
      </c>
      <c r="AS12" s="160">
        <f>(расчёт!AS12)*0.25</f>
        <v>47</v>
      </c>
      <c r="AT12" s="160">
        <f>(расчёт!AT12)*0.25</f>
        <v>50</v>
      </c>
      <c r="AU12" s="161">
        <f>(расчёт!AU12)*0.25</f>
        <v>56</v>
      </c>
    </row>
    <row r="13" spans="2:47" s="45" customFormat="1" ht="17.100000000000001" customHeight="1">
      <c r="B13" s="21" t="s">
        <v>13</v>
      </c>
      <c r="C13" s="22">
        <v>19</v>
      </c>
      <c r="D13" s="23">
        <v>3</v>
      </c>
      <c r="E13" s="165">
        <f>(расчёт!E13)*0.25</f>
        <v>14.25</v>
      </c>
      <c r="F13" s="160">
        <f>(расчёт!F13)*0.25</f>
        <v>9.5</v>
      </c>
      <c r="G13" s="160">
        <f>(расчёт!G13)*0.25</f>
        <v>4.75</v>
      </c>
      <c r="H13" s="160">
        <f>(расчёт!H13)*0.25</f>
        <v>4.75</v>
      </c>
      <c r="I13" s="160">
        <f>(расчёт!I13)*0.25</f>
        <v>4.75</v>
      </c>
      <c r="J13" s="160">
        <f>(расчёт!J13)*0.25</f>
        <v>4.75</v>
      </c>
      <c r="K13" s="160">
        <f>(расчёт!K13)*0.25</f>
        <v>4.75</v>
      </c>
      <c r="L13" s="160">
        <f>(расчёт!L13)*0.25</f>
        <v>4.75</v>
      </c>
      <c r="M13" s="164"/>
      <c r="N13" s="160">
        <f>(расчёт!N13)*0.25</f>
        <v>4.75</v>
      </c>
      <c r="O13" s="160">
        <f>(расчёт!O13)*0.25</f>
        <v>4.75</v>
      </c>
      <c r="P13" s="160">
        <f>(расчёт!P13)*0.25</f>
        <v>4.75</v>
      </c>
      <c r="Q13" s="160">
        <f>(расчёт!Q13)*0.25</f>
        <v>4.75</v>
      </c>
      <c r="R13" s="160">
        <f>(расчёт!R13)*0.25</f>
        <v>4.75</v>
      </c>
      <c r="S13" s="160">
        <f>(расчёт!S13)*0.25</f>
        <v>9.5</v>
      </c>
      <c r="T13" s="160">
        <f>(расчёт!T13)*0.25</f>
        <v>9.5</v>
      </c>
      <c r="U13" s="160">
        <f>(расчёт!U13)*0.25</f>
        <v>9.5</v>
      </c>
      <c r="V13" s="160">
        <f>(расчёт!V13)*0.25</f>
        <v>14.25</v>
      </c>
      <c r="W13" s="160">
        <f>(расчёт!W13)*0.25</f>
        <v>14.25</v>
      </c>
      <c r="X13" s="160">
        <f>(расчёт!X13)*0.25</f>
        <v>14.25</v>
      </c>
      <c r="Y13" s="160">
        <f>(расчёт!Y13)*0.25</f>
        <v>14.25</v>
      </c>
      <c r="Z13" s="160">
        <f>(расчёт!Z13)*0.25</f>
        <v>19</v>
      </c>
      <c r="AA13" s="160">
        <f>(расчёт!AA13)*0.25</f>
        <v>23.75</v>
      </c>
      <c r="AB13" s="160">
        <f>(расчёт!AB13)*0.25</f>
        <v>23.75</v>
      </c>
      <c r="AC13" s="160">
        <f>(расчёт!AC13)*0.25</f>
        <v>23.75</v>
      </c>
      <c r="AD13" s="160">
        <f>(расчёт!AD13)*0.25</f>
        <v>28.5</v>
      </c>
      <c r="AE13" s="160">
        <f>(расчёт!AE13)*0.25</f>
        <v>28.5</v>
      </c>
      <c r="AF13" s="160">
        <f>(расчёт!AF13)*0.25</f>
        <v>33.25</v>
      </c>
      <c r="AG13" s="160">
        <f>(расчёт!AG13)*0.25</f>
        <v>38</v>
      </c>
      <c r="AH13" s="161">
        <f>(расчёт!AH13)*0.25</f>
        <v>38</v>
      </c>
      <c r="AI13" s="159">
        <f>(расчёт!AI13)*0.25</f>
        <v>41.5</v>
      </c>
      <c r="AJ13" s="160">
        <f>(расчёт!AJ13)*0.25</f>
        <v>45</v>
      </c>
      <c r="AK13" s="160">
        <f>(расчёт!AK13)*0.25</f>
        <v>48.5</v>
      </c>
      <c r="AL13" s="160">
        <f>(расчёт!AL13)*0.25</f>
        <v>51.5</v>
      </c>
      <c r="AM13" s="160">
        <f>(расчёт!AM13)*0.25</f>
        <v>56</v>
      </c>
      <c r="AN13" s="160">
        <f>(расчёт!AN13)*0.25</f>
        <v>58.5</v>
      </c>
      <c r="AO13" s="160">
        <f>(расчёт!AO13)*0.25</f>
        <v>62.5</v>
      </c>
      <c r="AP13" s="160">
        <f>(расчёт!AP13)*0.25</f>
        <v>66</v>
      </c>
      <c r="AQ13" s="160">
        <f>(расчёт!AQ13)*0.25</f>
        <v>69</v>
      </c>
      <c r="AR13" s="160">
        <f>(расчёт!AR13)*0.25</f>
        <v>41.5</v>
      </c>
      <c r="AS13" s="160">
        <f>(расчёт!AS13)*0.25</f>
        <v>47</v>
      </c>
      <c r="AT13" s="160">
        <f>(расчёт!AT13)*0.25</f>
        <v>50</v>
      </c>
      <c r="AU13" s="161">
        <f>(расчёт!AU13)*0.25</f>
        <v>56</v>
      </c>
    </row>
    <row r="14" spans="2:47" s="45" customFormat="1" ht="17.100000000000001" customHeight="1">
      <c r="B14" s="21" t="s">
        <v>14</v>
      </c>
      <c r="C14" s="22">
        <v>24</v>
      </c>
      <c r="D14" s="23">
        <v>3</v>
      </c>
      <c r="E14" s="165">
        <f>(расчёт!E14)*0.25</f>
        <v>14.25</v>
      </c>
      <c r="F14" s="160">
        <f>(расчёт!F14)*0.25</f>
        <v>9.5</v>
      </c>
      <c r="G14" s="160">
        <f>(расчёт!G14)*0.25</f>
        <v>4.75</v>
      </c>
      <c r="H14" s="160">
        <f>(расчёт!H14)*0.25</f>
        <v>4.75</v>
      </c>
      <c r="I14" s="160">
        <f>(расчёт!I14)*0.25</f>
        <v>4.75</v>
      </c>
      <c r="J14" s="160">
        <f>(расчёт!J14)*0.25</f>
        <v>4.75</v>
      </c>
      <c r="K14" s="160">
        <f>(расчёт!K14)*0.25</f>
        <v>4.75</v>
      </c>
      <c r="L14" s="160">
        <f>(расчёт!L14)*0.25</f>
        <v>4.75</v>
      </c>
      <c r="M14" s="160">
        <f>(расчёт!M14)*0.25</f>
        <v>4.75</v>
      </c>
      <c r="N14" s="164"/>
      <c r="O14" s="160">
        <f>(расчёт!O14)*0.25</f>
        <v>4.75</v>
      </c>
      <c r="P14" s="160">
        <f>(расчёт!P14)*0.25</f>
        <v>4.75</v>
      </c>
      <c r="Q14" s="160">
        <f>(расчёт!Q14)*0.25</f>
        <v>4.75</v>
      </c>
      <c r="R14" s="160">
        <f>(расчёт!R14)*0.25</f>
        <v>4.75</v>
      </c>
      <c r="S14" s="160">
        <f>(расчёт!S14)*0.25</f>
        <v>9.5</v>
      </c>
      <c r="T14" s="160">
        <f>(расчёт!T14)*0.25</f>
        <v>9.5</v>
      </c>
      <c r="U14" s="160">
        <f>(расчёт!U14)*0.25</f>
        <v>9.5</v>
      </c>
      <c r="V14" s="160">
        <f>(расчёт!V14)*0.25</f>
        <v>14.25</v>
      </c>
      <c r="W14" s="160">
        <f>(расчёт!W14)*0.25</f>
        <v>14.25</v>
      </c>
      <c r="X14" s="160">
        <f>(расчёт!X14)*0.25</f>
        <v>14.25</v>
      </c>
      <c r="Y14" s="160">
        <f>(расчёт!Y14)*0.25</f>
        <v>14.25</v>
      </c>
      <c r="Z14" s="160">
        <f>(расчёт!Z14)*0.25</f>
        <v>19</v>
      </c>
      <c r="AA14" s="160">
        <f>(расчёт!AA14)*0.25</f>
        <v>23.75</v>
      </c>
      <c r="AB14" s="160">
        <f>(расчёт!AB14)*0.25</f>
        <v>23.75</v>
      </c>
      <c r="AC14" s="160">
        <f>(расчёт!AC14)*0.25</f>
        <v>23.75</v>
      </c>
      <c r="AD14" s="160">
        <f>(расчёт!AD14)*0.25</f>
        <v>28.5</v>
      </c>
      <c r="AE14" s="160">
        <f>(расчёт!AE14)*0.25</f>
        <v>28.5</v>
      </c>
      <c r="AF14" s="160">
        <f>(расчёт!AF14)*0.25</f>
        <v>33.25</v>
      </c>
      <c r="AG14" s="160">
        <f>(расчёт!AG14)*0.25</f>
        <v>38</v>
      </c>
      <c r="AH14" s="161">
        <f>(расчёт!AH14)*0.25</f>
        <v>38</v>
      </c>
      <c r="AI14" s="159">
        <f>(расчёт!AI14)*0.25</f>
        <v>41.5</v>
      </c>
      <c r="AJ14" s="160">
        <f>(расчёт!AJ14)*0.25</f>
        <v>45</v>
      </c>
      <c r="AK14" s="160">
        <f>(расчёт!AK14)*0.25</f>
        <v>48.5</v>
      </c>
      <c r="AL14" s="160">
        <f>(расчёт!AL14)*0.25</f>
        <v>51.5</v>
      </c>
      <c r="AM14" s="160">
        <f>(расчёт!AM14)*0.25</f>
        <v>56</v>
      </c>
      <c r="AN14" s="160">
        <f>(расчёт!AN14)*0.25</f>
        <v>58.5</v>
      </c>
      <c r="AO14" s="160">
        <f>(расчёт!AO14)*0.25</f>
        <v>62.5</v>
      </c>
      <c r="AP14" s="160">
        <f>(расчёт!AP14)*0.25</f>
        <v>66</v>
      </c>
      <c r="AQ14" s="160">
        <f>(расчёт!AQ14)*0.25</f>
        <v>69</v>
      </c>
      <c r="AR14" s="160">
        <f>(расчёт!AR14)*0.25</f>
        <v>41.5</v>
      </c>
      <c r="AS14" s="160">
        <f>(расчёт!AS14)*0.25</f>
        <v>47</v>
      </c>
      <c r="AT14" s="160">
        <f>(расчёт!AT14)*0.25</f>
        <v>50</v>
      </c>
      <c r="AU14" s="161">
        <f>(расчёт!AU14)*0.25</f>
        <v>56</v>
      </c>
    </row>
    <row r="15" spans="2:47" s="45" customFormat="1" ht="17.100000000000001" customHeight="1">
      <c r="B15" s="21" t="s">
        <v>15</v>
      </c>
      <c r="C15" s="22">
        <v>27</v>
      </c>
      <c r="D15" s="23">
        <v>4</v>
      </c>
      <c r="E15" s="165">
        <f>(расчёт!E15)*0.25</f>
        <v>19</v>
      </c>
      <c r="F15" s="160">
        <f>(расчёт!F15)*0.25</f>
        <v>14.25</v>
      </c>
      <c r="G15" s="160">
        <f>(расчёт!G15)*0.25</f>
        <v>9.5</v>
      </c>
      <c r="H15" s="160">
        <f>(расчёт!H15)*0.25</f>
        <v>9.5</v>
      </c>
      <c r="I15" s="160">
        <f>(расчёт!I15)*0.25</f>
        <v>9.5</v>
      </c>
      <c r="J15" s="160">
        <f>(расчёт!J15)*0.25</f>
        <v>9.5</v>
      </c>
      <c r="K15" s="160">
        <f>(расчёт!K15)*0.25</f>
        <v>9.5</v>
      </c>
      <c r="L15" s="160">
        <f>(расчёт!L15)*0.25</f>
        <v>4.75</v>
      </c>
      <c r="M15" s="160">
        <f>(расчёт!M15)*0.25</f>
        <v>4.75</v>
      </c>
      <c r="N15" s="160">
        <f>(расчёт!N15)*0.25</f>
        <v>4.75</v>
      </c>
      <c r="O15" s="164"/>
      <c r="P15" s="160">
        <f>(расчёт!P15)*0.25</f>
        <v>4.75</v>
      </c>
      <c r="Q15" s="160">
        <f>(расчёт!Q15)*0.25</f>
        <v>4.75</v>
      </c>
      <c r="R15" s="160">
        <f>(расчёт!R15)*0.25</f>
        <v>4.75</v>
      </c>
      <c r="S15" s="160">
        <f>(расчёт!S15)*0.25</f>
        <v>4.75</v>
      </c>
      <c r="T15" s="160">
        <f>(расчёт!T15)*0.25</f>
        <v>4.75</v>
      </c>
      <c r="U15" s="160">
        <f>(расчёт!U15)*0.25</f>
        <v>4.75</v>
      </c>
      <c r="V15" s="160">
        <f>(расчёт!V15)*0.25</f>
        <v>9.5</v>
      </c>
      <c r="W15" s="160">
        <f>(расчёт!W15)*0.25</f>
        <v>9.5</v>
      </c>
      <c r="X15" s="160">
        <f>(расчёт!X15)*0.25</f>
        <v>9.5</v>
      </c>
      <c r="Y15" s="160">
        <f>(расчёт!Y15)*0.25</f>
        <v>9.5</v>
      </c>
      <c r="Z15" s="160">
        <f>(расчёт!Z15)*0.25</f>
        <v>14.25</v>
      </c>
      <c r="AA15" s="160">
        <f>(расчёт!AA15)*0.25</f>
        <v>19</v>
      </c>
      <c r="AB15" s="160">
        <f>(расчёт!AB15)*0.25</f>
        <v>19</v>
      </c>
      <c r="AC15" s="160">
        <f>(расчёт!AC15)*0.25</f>
        <v>19</v>
      </c>
      <c r="AD15" s="160">
        <f>(расчёт!AD15)*0.25</f>
        <v>23.75</v>
      </c>
      <c r="AE15" s="160">
        <f>(расчёт!AE15)*0.25</f>
        <v>23.75</v>
      </c>
      <c r="AF15" s="160">
        <f>(расчёт!AF15)*0.25</f>
        <v>28.5</v>
      </c>
      <c r="AG15" s="160">
        <f>(расчёт!AG15)*0.25</f>
        <v>33.25</v>
      </c>
      <c r="AH15" s="161">
        <f>(расчёт!AH15)*0.25</f>
        <v>33.25</v>
      </c>
      <c r="AI15" s="159">
        <f>(расчёт!AI15)*0.25</f>
        <v>36.75</v>
      </c>
      <c r="AJ15" s="160">
        <f>(расчёт!AJ15)*0.25</f>
        <v>40.25</v>
      </c>
      <c r="AK15" s="160">
        <f>(расчёт!AK15)*0.25</f>
        <v>43.75</v>
      </c>
      <c r="AL15" s="160">
        <f>(расчёт!AL15)*0.25</f>
        <v>46.75</v>
      </c>
      <c r="AM15" s="160">
        <f>(расчёт!AM15)*0.25</f>
        <v>51.25</v>
      </c>
      <c r="AN15" s="160">
        <f>(расчёт!AN15)*0.25</f>
        <v>53.75</v>
      </c>
      <c r="AO15" s="160">
        <f>(расчёт!AO15)*0.25</f>
        <v>57.75</v>
      </c>
      <c r="AP15" s="160">
        <f>(расчёт!AP15)*0.25</f>
        <v>61.25</v>
      </c>
      <c r="AQ15" s="160">
        <f>(расчёт!AQ15)*0.25</f>
        <v>64.25</v>
      </c>
      <c r="AR15" s="160">
        <f>(расчёт!AR15)*0.25</f>
        <v>36.75</v>
      </c>
      <c r="AS15" s="160">
        <f>(расчёт!AS15)*0.25</f>
        <v>42.25</v>
      </c>
      <c r="AT15" s="160">
        <f>(расчёт!AT15)*0.25</f>
        <v>45.25</v>
      </c>
      <c r="AU15" s="161">
        <f>(расчёт!AU15)*0.25</f>
        <v>51.25</v>
      </c>
    </row>
    <row r="16" spans="2:47" s="45" customFormat="1" ht="17.100000000000001" customHeight="1">
      <c r="B16" s="21" t="s">
        <v>16</v>
      </c>
      <c r="C16" s="22">
        <v>28</v>
      </c>
      <c r="D16" s="23">
        <v>4</v>
      </c>
      <c r="E16" s="165">
        <f>(расчёт!E16)*0.25</f>
        <v>19</v>
      </c>
      <c r="F16" s="160">
        <f>(расчёт!F16)*0.25</f>
        <v>14.25</v>
      </c>
      <c r="G16" s="160">
        <f>(расчёт!G16)*0.25</f>
        <v>9.5</v>
      </c>
      <c r="H16" s="160">
        <f>(расчёт!H16)*0.25</f>
        <v>9.5</v>
      </c>
      <c r="I16" s="160">
        <f>(расчёт!I16)*0.25</f>
        <v>9.5</v>
      </c>
      <c r="J16" s="160">
        <f>(расчёт!J16)*0.25</f>
        <v>9.5</v>
      </c>
      <c r="K16" s="160">
        <f>(расчёт!K16)*0.25</f>
        <v>9.5</v>
      </c>
      <c r="L16" s="160">
        <f>(расчёт!L16)*0.25</f>
        <v>4.75</v>
      </c>
      <c r="M16" s="160">
        <f>(расчёт!M16)*0.25</f>
        <v>4.75</v>
      </c>
      <c r="N16" s="160">
        <f>(расчёт!N16)*0.25</f>
        <v>4.75</v>
      </c>
      <c r="O16" s="160">
        <f>(расчёт!O16)*0.25</f>
        <v>4.75</v>
      </c>
      <c r="P16" s="164"/>
      <c r="Q16" s="160">
        <f>(расчёт!Q16)*0.25</f>
        <v>4.75</v>
      </c>
      <c r="R16" s="160">
        <f>(расчёт!R16)*0.25</f>
        <v>4.75</v>
      </c>
      <c r="S16" s="160">
        <f>(расчёт!S16)*0.25</f>
        <v>4.75</v>
      </c>
      <c r="T16" s="160">
        <f>(расчёт!T16)*0.25</f>
        <v>4.75</v>
      </c>
      <c r="U16" s="160">
        <f>(расчёт!U16)*0.25</f>
        <v>4.75</v>
      </c>
      <c r="V16" s="160">
        <f>(расчёт!V16)*0.25</f>
        <v>9.5</v>
      </c>
      <c r="W16" s="160">
        <f>(расчёт!W16)*0.25</f>
        <v>9.5</v>
      </c>
      <c r="X16" s="160">
        <f>(расчёт!X16)*0.25</f>
        <v>9.5</v>
      </c>
      <c r="Y16" s="160">
        <f>(расчёт!Y16)*0.25</f>
        <v>9.5</v>
      </c>
      <c r="Z16" s="160">
        <f>(расчёт!Z16)*0.25</f>
        <v>14.25</v>
      </c>
      <c r="AA16" s="160">
        <f>(расчёт!AA16)*0.25</f>
        <v>19</v>
      </c>
      <c r="AB16" s="160">
        <f>(расчёт!AB16)*0.25</f>
        <v>19</v>
      </c>
      <c r="AC16" s="160">
        <f>(расчёт!AC16)*0.25</f>
        <v>19</v>
      </c>
      <c r="AD16" s="160">
        <f>(расчёт!AD16)*0.25</f>
        <v>23.75</v>
      </c>
      <c r="AE16" s="160">
        <f>(расчёт!AE16)*0.25</f>
        <v>23.75</v>
      </c>
      <c r="AF16" s="160">
        <f>(расчёт!AF16)*0.25</f>
        <v>28.5</v>
      </c>
      <c r="AG16" s="160">
        <f>(расчёт!AG16)*0.25</f>
        <v>33.25</v>
      </c>
      <c r="AH16" s="161">
        <f>(расчёт!AH16)*0.25</f>
        <v>33.25</v>
      </c>
      <c r="AI16" s="159">
        <f>(расчёт!AI16)*0.25</f>
        <v>36.75</v>
      </c>
      <c r="AJ16" s="160">
        <f>(расчёт!AJ16)*0.25</f>
        <v>40.25</v>
      </c>
      <c r="AK16" s="160">
        <f>(расчёт!AK16)*0.25</f>
        <v>43.75</v>
      </c>
      <c r="AL16" s="160">
        <f>(расчёт!AL16)*0.25</f>
        <v>46.75</v>
      </c>
      <c r="AM16" s="160">
        <f>(расчёт!AM16)*0.25</f>
        <v>51.25</v>
      </c>
      <c r="AN16" s="160">
        <f>(расчёт!AN16)*0.25</f>
        <v>53.75</v>
      </c>
      <c r="AO16" s="160">
        <f>(расчёт!AO16)*0.25</f>
        <v>57.75</v>
      </c>
      <c r="AP16" s="160">
        <f>(расчёт!AP16)*0.25</f>
        <v>61.25</v>
      </c>
      <c r="AQ16" s="160">
        <f>(расчёт!AQ16)*0.25</f>
        <v>64.25</v>
      </c>
      <c r="AR16" s="160">
        <f>(расчёт!AR16)*0.25</f>
        <v>36.75</v>
      </c>
      <c r="AS16" s="160">
        <f>(расчёт!AS16)*0.25</f>
        <v>42.25</v>
      </c>
      <c r="AT16" s="160">
        <f>(расчёт!AT16)*0.25</f>
        <v>45.25</v>
      </c>
      <c r="AU16" s="161">
        <f>(расчёт!AU16)*0.25</f>
        <v>51.25</v>
      </c>
    </row>
    <row r="17" spans="2:47" s="45" customFormat="1" ht="17.100000000000001" customHeight="1">
      <c r="B17" s="21" t="s">
        <v>17</v>
      </c>
      <c r="C17" s="22">
        <v>30</v>
      </c>
      <c r="D17" s="23">
        <v>4</v>
      </c>
      <c r="E17" s="165">
        <f>(расчёт!E17)*0.25</f>
        <v>19</v>
      </c>
      <c r="F17" s="160">
        <f>(расчёт!F17)*0.25</f>
        <v>14.25</v>
      </c>
      <c r="G17" s="160">
        <f>(расчёт!G17)*0.25</f>
        <v>9.5</v>
      </c>
      <c r="H17" s="160">
        <f>(расчёт!H17)*0.25</f>
        <v>9.5</v>
      </c>
      <c r="I17" s="160">
        <f>(расчёт!I17)*0.25</f>
        <v>9.5</v>
      </c>
      <c r="J17" s="160">
        <f>(расчёт!J17)*0.25</f>
        <v>9.5</v>
      </c>
      <c r="K17" s="160">
        <f>(расчёт!K17)*0.25</f>
        <v>9.5</v>
      </c>
      <c r="L17" s="160">
        <f>(расчёт!L17)*0.25</f>
        <v>4.75</v>
      </c>
      <c r="M17" s="160">
        <f>(расчёт!M17)*0.25</f>
        <v>4.75</v>
      </c>
      <c r="N17" s="160">
        <f>(расчёт!N17)*0.25</f>
        <v>4.75</v>
      </c>
      <c r="O17" s="160">
        <f>(расчёт!O17)*0.25</f>
        <v>4.75</v>
      </c>
      <c r="P17" s="160">
        <f>(расчёт!P17)*0.25</f>
        <v>4.75</v>
      </c>
      <c r="Q17" s="164"/>
      <c r="R17" s="160">
        <f>(расчёт!R17)*0.25</f>
        <v>4.75</v>
      </c>
      <c r="S17" s="160">
        <f>(расчёт!S17)*0.25</f>
        <v>4.75</v>
      </c>
      <c r="T17" s="160">
        <f>(расчёт!T17)*0.25</f>
        <v>4.75</v>
      </c>
      <c r="U17" s="160">
        <f>(расчёт!U17)*0.25</f>
        <v>4.75</v>
      </c>
      <c r="V17" s="160">
        <f>(расчёт!V17)*0.25</f>
        <v>9.5</v>
      </c>
      <c r="W17" s="160">
        <f>(расчёт!W17)*0.25</f>
        <v>9.5</v>
      </c>
      <c r="X17" s="160">
        <f>(расчёт!X17)*0.25</f>
        <v>9.5</v>
      </c>
      <c r="Y17" s="160">
        <f>(расчёт!Y17)*0.25</f>
        <v>9.5</v>
      </c>
      <c r="Z17" s="160">
        <f>(расчёт!Z17)*0.25</f>
        <v>14.25</v>
      </c>
      <c r="AA17" s="160">
        <f>(расчёт!AA17)*0.25</f>
        <v>19</v>
      </c>
      <c r="AB17" s="160">
        <f>(расчёт!AB17)*0.25</f>
        <v>19</v>
      </c>
      <c r="AC17" s="160">
        <f>(расчёт!AC17)*0.25</f>
        <v>19</v>
      </c>
      <c r="AD17" s="160">
        <f>(расчёт!AD17)*0.25</f>
        <v>23.75</v>
      </c>
      <c r="AE17" s="160">
        <f>(расчёт!AE17)*0.25</f>
        <v>23.75</v>
      </c>
      <c r="AF17" s="160">
        <f>(расчёт!AF17)*0.25</f>
        <v>28.5</v>
      </c>
      <c r="AG17" s="160">
        <f>(расчёт!AG17)*0.25</f>
        <v>33.25</v>
      </c>
      <c r="AH17" s="161">
        <f>(расчёт!AH17)*0.25</f>
        <v>33.25</v>
      </c>
      <c r="AI17" s="159">
        <f>(расчёт!AI17)*0.25</f>
        <v>36.75</v>
      </c>
      <c r="AJ17" s="160">
        <f>(расчёт!AJ17)*0.25</f>
        <v>40.25</v>
      </c>
      <c r="AK17" s="160">
        <f>(расчёт!AK17)*0.25</f>
        <v>43.75</v>
      </c>
      <c r="AL17" s="160">
        <f>(расчёт!AL17)*0.25</f>
        <v>46.75</v>
      </c>
      <c r="AM17" s="160">
        <f>(расчёт!AM17)*0.25</f>
        <v>51.25</v>
      </c>
      <c r="AN17" s="160">
        <f>(расчёт!AN17)*0.25</f>
        <v>53.75</v>
      </c>
      <c r="AO17" s="160">
        <f>(расчёт!AO17)*0.25</f>
        <v>57.75</v>
      </c>
      <c r="AP17" s="160">
        <f>(расчёт!AP17)*0.25</f>
        <v>61.25</v>
      </c>
      <c r="AQ17" s="160">
        <f>(расчёт!AQ17)*0.25</f>
        <v>64.25</v>
      </c>
      <c r="AR17" s="160">
        <f>(расчёт!AR17)*0.25</f>
        <v>36.75</v>
      </c>
      <c r="AS17" s="160">
        <f>(расчёт!AS17)*0.25</f>
        <v>42.25</v>
      </c>
      <c r="AT17" s="160">
        <f>(расчёт!AT17)*0.25</f>
        <v>45.25</v>
      </c>
      <c r="AU17" s="161">
        <f>(расчёт!AU17)*0.25</f>
        <v>51.25</v>
      </c>
    </row>
    <row r="18" spans="2:47" s="45" customFormat="1" ht="17.100000000000001" customHeight="1">
      <c r="B18" s="21" t="s">
        <v>18</v>
      </c>
      <c r="C18" s="22">
        <v>33</v>
      </c>
      <c r="D18" s="23">
        <v>4</v>
      </c>
      <c r="E18" s="165">
        <f>(расчёт!E18)*0.25</f>
        <v>19</v>
      </c>
      <c r="F18" s="160">
        <f>(расчёт!F18)*0.25</f>
        <v>14.25</v>
      </c>
      <c r="G18" s="160">
        <f>(расчёт!G18)*0.25</f>
        <v>9.5</v>
      </c>
      <c r="H18" s="160">
        <f>(расчёт!H18)*0.25</f>
        <v>9.5</v>
      </c>
      <c r="I18" s="160">
        <f>(расчёт!I18)*0.25</f>
        <v>9.5</v>
      </c>
      <c r="J18" s="160">
        <f>(расчёт!J18)*0.25</f>
        <v>9.5</v>
      </c>
      <c r="K18" s="160">
        <f>(расчёт!K18)*0.25</f>
        <v>9.5</v>
      </c>
      <c r="L18" s="160">
        <f>(расчёт!L18)*0.25</f>
        <v>4.75</v>
      </c>
      <c r="M18" s="160">
        <f>(расчёт!M18)*0.25</f>
        <v>4.75</v>
      </c>
      <c r="N18" s="160">
        <f>(расчёт!N18)*0.25</f>
        <v>4.75</v>
      </c>
      <c r="O18" s="160">
        <f>(расчёт!O18)*0.25</f>
        <v>4.75</v>
      </c>
      <c r="P18" s="160">
        <f>(расчёт!P18)*0.25</f>
        <v>4.75</v>
      </c>
      <c r="Q18" s="160">
        <f>(расчёт!Q18)*0.25</f>
        <v>4.75</v>
      </c>
      <c r="R18" s="164"/>
      <c r="S18" s="160">
        <f>(расчёт!S18)*0.25</f>
        <v>4.75</v>
      </c>
      <c r="T18" s="160">
        <f>(расчёт!T18)*0.25</f>
        <v>4.75</v>
      </c>
      <c r="U18" s="160">
        <f>(расчёт!U18)*0.25</f>
        <v>4.75</v>
      </c>
      <c r="V18" s="160">
        <f>(расчёт!V18)*0.25</f>
        <v>9.5</v>
      </c>
      <c r="W18" s="160">
        <f>(расчёт!W18)*0.25</f>
        <v>9.5</v>
      </c>
      <c r="X18" s="160">
        <f>(расчёт!X18)*0.25</f>
        <v>9.5</v>
      </c>
      <c r="Y18" s="160">
        <f>(расчёт!Y18)*0.25</f>
        <v>9.5</v>
      </c>
      <c r="Z18" s="160">
        <f>(расчёт!Z18)*0.25</f>
        <v>14.25</v>
      </c>
      <c r="AA18" s="160">
        <f>(расчёт!AA18)*0.25</f>
        <v>19</v>
      </c>
      <c r="AB18" s="160">
        <f>(расчёт!AB18)*0.25</f>
        <v>19</v>
      </c>
      <c r="AC18" s="160">
        <f>(расчёт!AC18)*0.25</f>
        <v>19</v>
      </c>
      <c r="AD18" s="160">
        <f>(расчёт!AD18)*0.25</f>
        <v>23.75</v>
      </c>
      <c r="AE18" s="160">
        <f>(расчёт!AE18)*0.25</f>
        <v>23.75</v>
      </c>
      <c r="AF18" s="160">
        <f>(расчёт!AF18)*0.25</f>
        <v>28.5</v>
      </c>
      <c r="AG18" s="160">
        <f>(расчёт!AG18)*0.25</f>
        <v>33.25</v>
      </c>
      <c r="AH18" s="161">
        <f>(расчёт!AH18)*0.25</f>
        <v>33.25</v>
      </c>
      <c r="AI18" s="159">
        <f>(расчёт!AI18)*0.25</f>
        <v>36.75</v>
      </c>
      <c r="AJ18" s="160">
        <f>(расчёт!AJ18)*0.25</f>
        <v>40.25</v>
      </c>
      <c r="AK18" s="160">
        <f>(расчёт!AK18)*0.25</f>
        <v>43.75</v>
      </c>
      <c r="AL18" s="160">
        <f>(расчёт!AL18)*0.25</f>
        <v>46.75</v>
      </c>
      <c r="AM18" s="160">
        <f>(расчёт!AM18)*0.25</f>
        <v>51.25</v>
      </c>
      <c r="AN18" s="160">
        <f>(расчёт!AN18)*0.25</f>
        <v>53.75</v>
      </c>
      <c r="AO18" s="160">
        <f>(расчёт!AO18)*0.25</f>
        <v>57.75</v>
      </c>
      <c r="AP18" s="160">
        <f>(расчёт!AP18)*0.25</f>
        <v>61.25</v>
      </c>
      <c r="AQ18" s="160">
        <f>(расчёт!AQ18)*0.25</f>
        <v>64.25</v>
      </c>
      <c r="AR18" s="160">
        <f>(расчёт!AR18)*0.25</f>
        <v>36.75</v>
      </c>
      <c r="AS18" s="160">
        <f>(расчёт!AS18)*0.25</f>
        <v>42.25</v>
      </c>
      <c r="AT18" s="160">
        <f>(расчёт!AT18)*0.25</f>
        <v>45.25</v>
      </c>
      <c r="AU18" s="161">
        <f>(расчёт!AU18)*0.25</f>
        <v>51.25</v>
      </c>
    </row>
    <row r="19" spans="2:47" s="45" customFormat="1" ht="17.100000000000001" customHeight="1">
      <c r="B19" s="21" t="s">
        <v>19</v>
      </c>
      <c r="C19" s="22">
        <v>36</v>
      </c>
      <c r="D19" s="23">
        <v>5</v>
      </c>
      <c r="E19" s="165">
        <f>(расчёт!E19)*0.25</f>
        <v>23.75</v>
      </c>
      <c r="F19" s="160">
        <f>(расчёт!F19)*0.25</f>
        <v>19</v>
      </c>
      <c r="G19" s="160">
        <f>(расчёт!G19)*0.25</f>
        <v>14.25</v>
      </c>
      <c r="H19" s="160">
        <f>(расчёт!H19)*0.25</f>
        <v>14.25</v>
      </c>
      <c r="I19" s="160">
        <f>(расчёт!I19)*0.25</f>
        <v>14.25</v>
      </c>
      <c r="J19" s="160">
        <f>(расчёт!J19)*0.25</f>
        <v>14.25</v>
      </c>
      <c r="K19" s="160">
        <f>(расчёт!K19)*0.25</f>
        <v>14.25</v>
      </c>
      <c r="L19" s="160">
        <f>(расчёт!L19)*0.25</f>
        <v>9.5</v>
      </c>
      <c r="M19" s="160">
        <f>(расчёт!M19)*0.25</f>
        <v>9.5</v>
      </c>
      <c r="N19" s="160">
        <f>(расчёт!N19)*0.25</f>
        <v>9.5</v>
      </c>
      <c r="O19" s="160">
        <f>(расчёт!O19)*0.25</f>
        <v>4.75</v>
      </c>
      <c r="P19" s="160">
        <f>(расчёт!P19)*0.25</f>
        <v>4.75</v>
      </c>
      <c r="Q19" s="160">
        <f>(расчёт!Q19)*0.25</f>
        <v>4.75</v>
      </c>
      <c r="R19" s="160">
        <f>(расчёт!R19)*0.25</f>
        <v>4.75</v>
      </c>
      <c r="S19" s="164"/>
      <c r="T19" s="160">
        <f>(расчёт!T19)*0.25</f>
        <v>4.75</v>
      </c>
      <c r="U19" s="160">
        <f>(расчёт!U19)*0.25</f>
        <v>4.75</v>
      </c>
      <c r="V19" s="160">
        <f>(расчёт!V19)*0.25</f>
        <v>4.75</v>
      </c>
      <c r="W19" s="160">
        <f>(расчёт!W19)*0.25</f>
        <v>4.75</v>
      </c>
      <c r="X19" s="160">
        <f>(расчёт!X19)*0.25</f>
        <v>4.75</v>
      </c>
      <c r="Y19" s="160">
        <f>(расчёт!Y19)*0.25</f>
        <v>4.75</v>
      </c>
      <c r="Z19" s="160">
        <f>(расчёт!Z19)*0.25</f>
        <v>9.5</v>
      </c>
      <c r="AA19" s="160">
        <f>(расчёт!AA19)*0.25</f>
        <v>14.25</v>
      </c>
      <c r="AB19" s="160">
        <f>(расчёт!AB19)*0.25</f>
        <v>14.25</v>
      </c>
      <c r="AC19" s="160">
        <f>(расчёт!AC19)*0.25</f>
        <v>14.25</v>
      </c>
      <c r="AD19" s="160">
        <f>(расчёт!AD19)*0.25</f>
        <v>19</v>
      </c>
      <c r="AE19" s="160">
        <f>(расчёт!AE19)*0.25</f>
        <v>19</v>
      </c>
      <c r="AF19" s="160">
        <f>(расчёт!AF19)*0.25</f>
        <v>23.75</v>
      </c>
      <c r="AG19" s="160">
        <f>(расчёт!AG19)*0.25</f>
        <v>28.5</v>
      </c>
      <c r="AH19" s="161">
        <f>(расчёт!AH19)*0.25</f>
        <v>28.5</v>
      </c>
      <c r="AI19" s="159">
        <f>(расчёт!AI19)*0.25</f>
        <v>32</v>
      </c>
      <c r="AJ19" s="160">
        <f>(расчёт!AJ19)*0.25</f>
        <v>35.5</v>
      </c>
      <c r="AK19" s="160">
        <f>(расчёт!AK19)*0.25</f>
        <v>39</v>
      </c>
      <c r="AL19" s="160">
        <f>(расчёт!AL19)*0.25</f>
        <v>42</v>
      </c>
      <c r="AM19" s="160">
        <f>(расчёт!AM19)*0.25</f>
        <v>46.5</v>
      </c>
      <c r="AN19" s="160">
        <f>(расчёт!AN19)*0.25</f>
        <v>49</v>
      </c>
      <c r="AO19" s="160">
        <f>(расчёт!AO19)*0.25</f>
        <v>53</v>
      </c>
      <c r="AP19" s="160">
        <f>(расчёт!AP19)*0.25</f>
        <v>56.5</v>
      </c>
      <c r="AQ19" s="160">
        <f>(расчёт!AQ19)*0.25</f>
        <v>59.5</v>
      </c>
      <c r="AR19" s="160">
        <f>(расчёт!AR19)*0.25</f>
        <v>32</v>
      </c>
      <c r="AS19" s="160">
        <f>(расчёт!AS19)*0.25</f>
        <v>37.5</v>
      </c>
      <c r="AT19" s="160">
        <f>(расчёт!AT19)*0.25</f>
        <v>40.5</v>
      </c>
      <c r="AU19" s="161">
        <f>(расчёт!AU19)*0.25</f>
        <v>46.5</v>
      </c>
    </row>
    <row r="20" spans="2:47" s="45" customFormat="1" ht="17.100000000000001" customHeight="1">
      <c r="B20" s="21" t="s">
        <v>20</v>
      </c>
      <c r="C20" s="22">
        <v>39</v>
      </c>
      <c r="D20" s="23">
        <v>5</v>
      </c>
      <c r="E20" s="165">
        <f>(расчёт!E20)*0.25</f>
        <v>23.75</v>
      </c>
      <c r="F20" s="160">
        <f>(расчёт!F20)*0.25</f>
        <v>19</v>
      </c>
      <c r="G20" s="160">
        <f>(расчёт!G20)*0.25</f>
        <v>14.25</v>
      </c>
      <c r="H20" s="160">
        <f>(расчёт!H20)*0.25</f>
        <v>14.25</v>
      </c>
      <c r="I20" s="160">
        <f>(расчёт!I20)*0.25</f>
        <v>14.25</v>
      </c>
      <c r="J20" s="160">
        <f>(расчёт!J20)*0.25</f>
        <v>14.25</v>
      </c>
      <c r="K20" s="160">
        <f>(расчёт!K20)*0.25</f>
        <v>14.25</v>
      </c>
      <c r="L20" s="160">
        <f>(расчёт!L20)*0.25</f>
        <v>9.5</v>
      </c>
      <c r="M20" s="160">
        <f>(расчёт!M20)*0.25</f>
        <v>9.5</v>
      </c>
      <c r="N20" s="160">
        <f>(расчёт!N20)*0.25</f>
        <v>9.5</v>
      </c>
      <c r="O20" s="160">
        <f>(расчёт!O20)*0.25</f>
        <v>4.75</v>
      </c>
      <c r="P20" s="160">
        <f>(расчёт!P20)*0.25</f>
        <v>4.75</v>
      </c>
      <c r="Q20" s="160">
        <f>(расчёт!Q20)*0.25</f>
        <v>4.75</v>
      </c>
      <c r="R20" s="160">
        <f>(расчёт!R20)*0.25</f>
        <v>4.75</v>
      </c>
      <c r="S20" s="160">
        <f>(расчёт!S20)*0.25</f>
        <v>4.75</v>
      </c>
      <c r="T20" s="164"/>
      <c r="U20" s="160">
        <f>(расчёт!U20)*0.25</f>
        <v>4.75</v>
      </c>
      <c r="V20" s="160">
        <f>(расчёт!V20)*0.25</f>
        <v>4.75</v>
      </c>
      <c r="W20" s="160">
        <f>(расчёт!W20)*0.25</f>
        <v>4.75</v>
      </c>
      <c r="X20" s="160">
        <f>(расчёт!X20)*0.25</f>
        <v>4.75</v>
      </c>
      <c r="Y20" s="160">
        <f>(расчёт!Y20)*0.25</f>
        <v>4.75</v>
      </c>
      <c r="Z20" s="160">
        <f>(расчёт!Z20)*0.25</f>
        <v>9.5</v>
      </c>
      <c r="AA20" s="160">
        <f>(расчёт!AA20)*0.25</f>
        <v>14.25</v>
      </c>
      <c r="AB20" s="160">
        <f>(расчёт!AB20)*0.25</f>
        <v>14.25</v>
      </c>
      <c r="AC20" s="160">
        <f>(расчёт!AC20)*0.25</f>
        <v>14.25</v>
      </c>
      <c r="AD20" s="160">
        <f>(расчёт!AD20)*0.25</f>
        <v>19</v>
      </c>
      <c r="AE20" s="160">
        <f>(расчёт!AE20)*0.25</f>
        <v>19</v>
      </c>
      <c r="AF20" s="160">
        <f>(расчёт!AF20)*0.25</f>
        <v>23.75</v>
      </c>
      <c r="AG20" s="160">
        <f>(расчёт!AG20)*0.25</f>
        <v>28.5</v>
      </c>
      <c r="AH20" s="161">
        <f>(расчёт!AH20)*0.25</f>
        <v>28.5</v>
      </c>
      <c r="AI20" s="159">
        <f>(расчёт!AI20)*0.25</f>
        <v>32</v>
      </c>
      <c r="AJ20" s="160">
        <f>(расчёт!AJ20)*0.25</f>
        <v>35.5</v>
      </c>
      <c r="AK20" s="160">
        <f>(расчёт!AK20)*0.25</f>
        <v>39</v>
      </c>
      <c r="AL20" s="160">
        <f>(расчёт!AL20)*0.25</f>
        <v>42</v>
      </c>
      <c r="AM20" s="160">
        <f>(расчёт!AM20)*0.25</f>
        <v>46.5</v>
      </c>
      <c r="AN20" s="160">
        <f>(расчёт!AN20)*0.25</f>
        <v>49</v>
      </c>
      <c r="AO20" s="160">
        <f>(расчёт!AO20)*0.25</f>
        <v>53</v>
      </c>
      <c r="AP20" s="160">
        <f>(расчёт!AP20)*0.25</f>
        <v>56.5</v>
      </c>
      <c r="AQ20" s="160">
        <f>(расчёт!AQ20)*0.25</f>
        <v>59.5</v>
      </c>
      <c r="AR20" s="160">
        <f>(расчёт!AR20)*0.25</f>
        <v>32</v>
      </c>
      <c r="AS20" s="160">
        <f>(расчёт!AS20)*0.25</f>
        <v>37.5</v>
      </c>
      <c r="AT20" s="160">
        <f>(расчёт!AT20)*0.25</f>
        <v>40.5</v>
      </c>
      <c r="AU20" s="161">
        <f>(расчёт!AU20)*0.25</f>
        <v>46.5</v>
      </c>
    </row>
    <row r="21" spans="2:47" s="45" customFormat="1" ht="17.100000000000001" customHeight="1">
      <c r="B21" s="21" t="s">
        <v>21</v>
      </c>
      <c r="C21" s="22">
        <v>43</v>
      </c>
      <c r="D21" s="23">
        <v>5</v>
      </c>
      <c r="E21" s="165">
        <f>(расчёт!E21)*0.25</f>
        <v>23.75</v>
      </c>
      <c r="F21" s="160">
        <f>(расчёт!F21)*0.25</f>
        <v>19</v>
      </c>
      <c r="G21" s="160">
        <f>(расчёт!G21)*0.25</f>
        <v>14.25</v>
      </c>
      <c r="H21" s="160">
        <f>(расчёт!H21)*0.25</f>
        <v>14.25</v>
      </c>
      <c r="I21" s="160">
        <f>(расчёт!I21)*0.25</f>
        <v>14.25</v>
      </c>
      <c r="J21" s="160">
        <f>(расчёт!J21)*0.25</f>
        <v>14.25</v>
      </c>
      <c r="K21" s="160">
        <f>(расчёт!K21)*0.25</f>
        <v>14.25</v>
      </c>
      <c r="L21" s="160">
        <f>(расчёт!L21)*0.25</f>
        <v>9.5</v>
      </c>
      <c r="M21" s="160">
        <f>(расчёт!M21)*0.25</f>
        <v>9.5</v>
      </c>
      <c r="N21" s="160">
        <f>(расчёт!N21)*0.25</f>
        <v>9.5</v>
      </c>
      <c r="O21" s="160">
        <f>(расчёт!O21)*0.25</f>
        <v>4.75</v>
      </c>
      <c r="P21" s="160">
        <f>(расчёт!P21)*0.25</f>
        <v>4.75</v>
      </c>
      <c r="Q21" s="160">
        <f>(расчёт!Q21)*0.25</f>
        <v>4.75</v>
      </c>
      <c r="R21" s="160">
        <f>(расчёт!R21)*0.25</f>
        <v>4.75</v>
      </c>
      <c r="S21" s="160">
        <f>(расчёт!S21)*0.25</f>
        <v>4.75</v>
      </c>
      <c r="T21" s="160">
        <f>(расчёт!T21)*0.25</f>
        <v>4.75</v>
      </c>
      <c r="U21" s="164"/>
      <c r="V21" s="160">
        <f>(расчёт!V21)*0.25</f>
        <v>4.75</v>
      </c>
      <c r="W21" s="160">
        <f>(расчёт!W21)*0.25</f>
        <v>4.75</v>
      </c>
      <c r="X21" s="160">
        <f>(расчёт!X21)*0.25</f>
        <v>4.75</v>
      </c>
      <c r="Y21" s="160">
        <f>(расчёт!Y21)*0.25</f>
        <v>4.75</v>
      </c>
      <c r="Z21" s="160">
        <f>(расчёт!Z21)*0.25</f>
        <v>9.5</v>
      </c>
      <c r="AA21" s="160">
        <f>(расчёт!AA21)*0.25</f>
        <v>14.25</v>
      </c>
      <c r="AB21" s="160">
        <f>(расчёт!AB21)*0.25</f>
        <v>14.25</v>
      </c>
      <c r="AC21" s="160">
        <f>(расчёт!AC21)*0.25</f>
        <v>14.25</v>
      </c>
      <c r="AD21" s="160">
        <f>(расчёт!AD21)*0.25</f>
        <v>19</v>
      </c>
      <c r="AE21" s="160">
        <f>(расчёт!AE21)*0.25</f>
        <v>19</v>
      </c>
      <c r="AF21" s="160">
        <f>(расчёт!AF21)*0.25</f>
        <v>23.75</v>
      </c>
      <c r="AG21" s="160">
        <f>(расчёт!AG21)*0.25</f>
        <v>28.5</v>
      </c>
      <c r="AH21" s="161">
        <f>(расчёт!AH21)*0.25</f>
        <v>28.5</v>
      </c>
      <c r="AI21" s="159">
        <f>(расчёт!AI21)*0.25</f>
        <v>32</v>
      </c>
      <c r="AJ21" s="160">
        <f>(расчёт!AJ21)*0.25</f>
        <v>35.5</v>
      </c>
      <c r="AK21" s="160">
        <f>(расчёт!AK21)*0.25</f>
        <v>39</v>
      </c>
      <c r="AL21" s="160">
        <f>(расчёт!AL21)*0.25</f>
        <v>42</v>
      </c>
      <c r="AM21" s="160">
        <f>(расчёт!AM21)*0.25</f>
        <v>46.5</v>
      </c>
      <c r="AN21" s="160">
        <f>(расчёт!AN21)*0.25</f>
        <v>49</v>
      </c>
      <c r="AO21" s="160">
        <f>(расчёт!AO21)*0.25</f>
        <v>53</v>
      </c>
      <c r="AP21" s="160">
        <f>(расчёт!AP21)*0.25</f>
        <v>56.5</v>
      </c>
      <c r="AQ21" s="160">
        <f>(расчёт!AQ21)*0.25</f>
        <v>59.5</v>
      </c>
      <c r="AR21" s="160">
        <f>(расчёт!AR21)*0.25</f>
        <v>32</v>
      </c>
      <c r="AS21" s="160">
        <f>(расчёт!AS21)*0.25</f>
        <v>37.5</v>
      </c>
      <c r="AT21" s="160">
        <f>(расчёт!AT21)*0.25</f>
        <v>40.5</v>
      </c>
      <c r="AU21" s="161">
        <f>(расчёт!AU21)*0.25</f>
        <v>46.5</v>
      </c>
    </row>
    <row r="22" spans="2:47" s="45" customFormat="1" ht="17.100000000000001" customHeight="1">
      <c r="B22" s="21" t="s">
        <v>22</v>
      </c>
      <c r="C22" s="22">
        <v>47</v>
      </c>
      <c r="D22" s="23">
        <v>6</v>
      </c>
      <c r="E22" s="165">
        <f>(расчёт!E22)*0.25</f>
        <v>28.5</v>
      </c>
      <c r="F22" s="160">
        <f>(расчёт!F22)*0.25</f>
        <v>23.75</v>
      </c>
      <c r="G22" s="160">
        <f>(расчёт!G22)*0.25</f>
        <v>19</v>
      </c>
      <c r="H22" s="160">
        <f>(расчёт!H22)*0.25</f>
        <v>19</v>
      </c>
      <c r="I22" s="160">
        <f>(расчёт!I22)*0.25</f>
        <v>19</v>
      </c>
      <c r="J22" s="160">
        <f>(расчёт!J22)*0.25</f>
        <v>19</v>
      </c>
      <c r="K22" s="160">
        <f>(расчёт!K22)*0.25</f>
        <v>19</v>
      </c>
      <c r="L22" s="160">
        <f>(расчёт!L22)*0.25</f>
        <v>14.25</v>
      </c>
      <c r="M22" s="160">
        <f>(расчёт!M22)*0.25</f>
        <v>14.25</v>
      </c>
      <c r="N22" s="160">
        <f>(расчёт!N22)*0.25</f>
        <v>14.25</v>
      </c>
      <c r="O22" s="160">
        <f>(расчёт!O22)*0.25</f>
        <v>9.5</v>
      </c>
      <c r="P22" s="160">
        <f>(расчёт!P22)*0.25</f>
        <v>9.5</v>
      </c>
      <c r="Q22" s="160">
        <f>(расчёт!Q22)*0.25</f>
        <v>9.5</v>
      </c>
      <c r="R22" s="160">
        <f>(расчёт!R22)*0.25</f>
        <v>9.5</v>
      </c>
      <c r="S22" s="160">
        <f>(расчёт!S22)*0.25</f>
        <v>4.75</v>
      </c>
      <c r="T22" s="160">
        <f>(расчёт!T22)*0.25</f>
        <v>4.75</v>
      </c>
      <c r="U22" s="160">
        <f>(расчёт!U22)*0.25</f>
        <v>4.75</v>
      </c>
      <c r="V22" s="164"/>
      <c r="W22" s="160">
        <f>(расчёт!W22)*0.25</f>
        <v>4.75</v>
      </c>
      <c r="X22" s="160">
        <f>(расчёт!X22)*0.25</f>
        <v>4.75</v>
      </c>
      <c r="Y22" s="160">
        <f>(расчёт!Y22)*0.25</f>
        <v>4.75</v>
      </c>
      <c r="Z22" s="160">
        <f>(расчёт!Z22)*0.25</f>
        <v>4.75</v>
      </c>
      <c r="AA22" s="160">
        <f>(расчёт!AA22)*0.25</f>
        <v>9.5</v>
      </c>
      <c r="AB22" s="160">
        <f>(расчёт!AB22)*0.25</f>
        <v>9.5</v>
      </c>
      <c r="AC22" s="160">
        <f>(расчёт!AC22)*0.25</f>
        <v>9.5</v>
      </c>
      <c r="AD22" s="160">
        <f>(расчёт!AD22)*0.25</f>
        <v>14.25</v>
      </c>
      <c r="AE22" s="160">
        <f>(расчёт!AE22)*0.25</f>
        <v>14.25</v>
      </c>
      <c r="AF22" s="160">
        <f>(расчёт!AF22)*0.25</f>
        <v>19</v>
      </c>
      <c r="AG22" s="160">
        <f>(расчёт!AG22)*0.25</f>
        <v>23.75</v>
      </c>
      <c r="AH22" s="161">
        <f>(расчёт!AH22)*0.25</f>
        <v>23.75</v>
      </c>
      <c r="AI22" s="159">
        <f>(расчёт!AI22)*0.25</f>
        <v>27.25</v>
      </c>
      <c r="AJ22" s="160">
        <f>(расчёт!AJ22)*0.25</f>
        <v>30.75</v>
      </c>
      <c r="AK22" s="160">
        <f>(расчёт!AK22)*0.25</f>
        <v>34.25</v>
      </c>
      <c r="AL22" s="160">
        <f>(расчёт!AL22)*0.25</f>
        <v>37.25</v>
      </c>
      <c r="AM22" s="160">
        <f>(расчёт!AM22)*0.25</f>
        <v>41.75</v>
      </c>
      <c r="AN22" s="160">
        <f>(расчёт!AN22)*0.25</f>
        <v>44.25</v>
      </c>
      <c r="AO22" s="160">
        <f>(расчёт!AO22)*0.25</f>
        <v>48.25</v>
      </c>
      <c r="AP22" s="160">
        <f>(расчёт!AP22)*0.25</f>
        <v>51.75</v>
      </c>
      <c r="AQ22" s="160">
        <f>(расчёт!AQ22)*0.25</f>
        <v>54.75</v>
      </c>
      <c r="AR22" s="160">
        <f>(расчёт!AR22)*0.25</f>
        <v>27.25</v>
      </c>
      <c r="AS22" s="160">
        <f>(расчёт!AS22)*0.25</f>
        <v>32.75</v>
      </c>
      <c r="AT22" s="160">
        <f>(расчёт!AT22)*0.25</f>
        <v>35.75</v>
      </c>
      <c r="AU22" s="161">
        <f>(расчёт!AU22)*0.25</f>
        <v>41.75</v>
      </c>
    </row>
    <row r="23" spans="2:47" s="45" customFormat="1" ht="17.100000000000001" customHeight="1">
      <c r="B23" s="21" t="s">
        <v>23</v>
      </c>
      <c r="C23" s="22">
        <v>50</v>
      </c>
      <c r="D23" s="23">
        <v>6</v>
      </c>
      <c r="E23" s="165">
        <f>(расчёт!E23)*0.25</f>
        <v>28.5</v>
      </c>
      <c r="F23" s="160">
        <f>(расчёт!F23)*0.25</f>
        <v>23.75</v>
      </c>
      <c r="G23" s="160">
        <f>(расчёт!G23)*0.25</f>
        <v>19</v>
      </c>
      <c r="H23" s="160">
        <f>(расчёт!H23)*0.25</f>
        <v>19</v>
      </c>
      <c r="I23" s="160">
        <f>(расчёт!I23)*0.25</f>
        <v>19</v>
      </c>
      <c r="J23" s="160">
        <f>(расчёт!J23)*0.25</f>
        <v>19</v>
      </c>
      <c r="K23" s="160">
        <f>(расчёт!K23)*0.25</f>
        <v>19</v>
      </c>
      <c r="L23" s="160">
        <f>(расчёт!L23)*0.25</f>
        <v>14.25</v>
      </c>
      <c r="M23" s="160">
        <f>(расчёт!M23)*0.25</f>
        <v>14.25</v>
      </c>
      <c r="N23" s="160">
        <f>(расчёт!N23)*0.25</f>
        <v>14.25</v>
      </c>
      <c r="O23" s="160">
        <f>(расчёт!O23)*0.25</f>
        <v>9.5</v>
      </c>
      <c r="P23" s="160">
        <f>(расчёт!P23)*0.25</f>
        <v>9.5</v>
      </c>
      <c r="Q23" s="160">
        <f>(расчёт!Q23)*0.25</f>
        <v>9.5</v>
      </c>
      <c r="R23" s="160">
        <f>(расчёт!R23)*0.25</f>
        <v>9.5</v>
      </c>
      <c r="S23" s="160">
        <f>(расчёт!S23)*0.25</f>
        <v>4.75</v>
      </c>
      <c r="T23" s="160">
        <f>(расчёт!T23)*0.25</f>
        <v>4.75</v>
      </c>
      <c r="U23" s="160">
        <f>(расчёт!U23)*0.25</f>
        <v>4.75</v>
      </c>
      <c r="V23" s="160">
        <f>(расчёт!V23)*0.25</f>
        <v>4.75</v>
      </c>
      <c r="W23" s="164"/>
      <c r="X23" s="160">
        <f>(расчёт!X23)*0.25</f>
        <v>4.75</v>
      </c>
      <c r="Y23" s="160">
        <f>(расчёт!Y23)*0.25</f>
        <v>4.75</v>
      </c>
      <c r="Z23" s="160">
        <f>(расчёт!Z23)*0.25</f>
        <v>4.75</v>
      </c>
      <c r="AA23" s="160">
        <f>(расчёт!AA23)*0.25</f>
        <v>9.5</v>
      </c>
      <c r="AB23" s="160">
        <f>(расчёт!AB23)*0.25</f>
        <v>9.5</v>
      </c>
      <c r="AC23" s="160">
        <f>(расчёт!AC23)*0.25</f>
        <v>9.5</v>
      </c>
      <c r="AD23" s="160">
        <f>(расчёт!AD23)*0.25</f>
        <v>14.25</v>
      </c>
      <c r="AE23" s="160">
        <f>(расчёт!AE23)*0.25</f>
        <v>14.25</v>
      </c>
      <c r="AF23" s="160">
        <f>(расчёт!AF23)*0.25</f>
        <v>19</v>
      </c>
      <c r="AG23" s="160">
        <f>(расчёт!AG23)*0.25</f>
        <v>23.75</v>
      </c>
      <c r="AH23" s="161">
        <f>(расчёт!AH23)*0.25</f>
        <v>23.75</v>
      </c>
      <c r="AI23" s="159">
        <f>(расчёт!AI23)*0.25</f>
        <v>27.25</v>
      </c>
      <c r="AJ23" s="160">
        <f>(расчёт!AJ23)*0.25</f>
        <v>30.75</v>
      </c>
      <c r="AK23" s="160">
        <f>(расчёт!AK23)*0.25</f>
        <v>34.25</v>
      </c>
      <c r="AL23" s="160">
        <f>(расчёт!AL23)*0.25</f>
        <v>37.25</v>
      </c>
      <c r="AM23" s="160">
        <f>(расчёт!AM23)*0.25</f>
        <v>41.75</v>
      </c>
      <c r="AN23" s="160">
        <f>(расчёт!AN23)*0.25</f>
        <v>44.25</v>
      </c>
      <c r="AO23" s="160">
        <f>(расчёт!AO23)*0.25</f>
        <v>48.25</v>
      </c>
      <c r="AP23" s="160">
        <f>(расчёт!AP23)*0.25</f>
        <v>51.75</v>
      </c>
      <c r="AQ23" s="160">
        <f>(расчёт!AQ23)*0.25</f>
        <v>54.75</v>
      </c>
      <c r="AR23" s="160">
        <f>(расчёт!AR23)*0.25</f>
        <v>27.25</v>
      </c>
      <c r="AS23" s="160">
        <f>(расчёт!AS23)*0.25</f>
        <v>32.75</v>
      </c>
      <c r="AT23" s="160">
        <f>(расчёт!AT23)*0.25</f>
        <v>35.75</v>
      </c>
      <c r="AU23" s="161">
        <f>(расчёт!AU23)*0.25</f>
        <v>41.75</v>
      </c>
    </row>
    <row r="24" spans="2:47" s="45" customFormat="1" ht="17.100000000000001" customHeight="1">
      <c r="B24" s="21" t="s">
        <v>24</v>
      </c>
      <c r="C24" s="22">
        <v>52</v>
      </c>
      <c r="D24" s="23">
        <v>6</v>
      </c>
      <c r="E24" s="165">
        <f>(расчёт!E24)*0.25</f>
        <v>28.5</v>
      </c>
      <c r="F24" s="160">
        <f>(расчёт!F24)*0.25</f>
        <v>23.75</v>
      </c>
      <c r="G24" s="160">
        <f>(расчёт!G24)*0.25</f>
        <v>19</v>
      </c>
      <c r="H24" s="160">
        <f>(расчёт!H24)*0.25</f>
        <v>19</v>
      </c>
      <c r="I24" s="160">
        <f>(расчёт!I24)*0.25</f>
        <v>19</v>
      </c>
      <c r="J24" s="160">
        <f>(расчёт!J24)*0.25</f>
        <v>19</v>
      </c>
      <c r="K24" s="160">
        <f>(расчёт!K24)*0.25</f>
        <v>19</v>
      </c>
      <c r="L24" s="160">
        <f>(расчёт!L24)*0.25</f>
        <v>14.25</v>
      </c>
      <c r="M24" s="160">
        <f>(расчёт!M24)*0.25</f>
        <v>14.25</v>
      </c>
      <c r="N24" s="160">
        <f>(расчёт!N24)*0.25</f>
        <v>14.25</v>
      </c>
      <c r="O24" s="160">
        <f>(расчёт!O24)*0.25</f>
        <v>9.5</v>
      </c>
      <c r="P24" s="160">
        <f>(расчёт!P24)*0.25</f>
        <v>9.5</v>
      </c>
      <c r="Q24" s="160">
        <f>(расчёт!Q24)*0.25</f>
        <v>9.5</v>
      </c>
      <c r="R24" s="160">
        <f>(расчёт!R24)*0.25</f>
        <v>9.5</v>
      </c>
      <c r="S24" s="160">
        <f>(расчёт!S24)*0.25</f>
        <v>4.75</v>
      </c>
      <c r="T24" s="160">
        <f>(расчёт!T24)*0.25</f>
        <v>4.75</v>
      </c>
      <c r="U24" s="160">
        <f>(расчёт!U24)*0.25</f>
        <v>4.75</v>
      </c>
      <c r="V24" s="160">
        <f>(расчёт!V24)*0.25</f>
        <v>4.75</v>
      </c>
      <c r="W24" s="160">
        <f>(расчёт!W24)*0.25</f>
        <v>4.75</v>
      </c>
      <c r="X24" s="164"/>
      <c r="Y24" s="160">
        <f>(расчёт!Y24)*0.25</f>
        <v>4.75</v>
      </c>
      <c r="Z24" s="160">
        <f>(расчёт!Z24)*0.25</f>
        <v>4.75</v>
      </c>
      <c r="AA24" s="160">
        <f>(расчёт!AA24)*0.25</f>
        <v>9.5</v>
      </c>
      <c r="AB24" s="160">
        <f>(расчёт!AB24)*0.25</f>
        <v>9.5</v>
      </c>
      <c r="AC24" s="160">
        <f>(расчёт!AC24)*0.25</f>
        <v>9.5</v>
      </c>
      <c r="AD24" s="160">
        <f>(расчёт!AD24)*0.25</f>
        <v>14.25</v>
      </c>
      <c r="AE24" s="160">
        <f>(расчёт!AE24)*0.25</f>
        <v>14.25</v>
      </c>
      <c r="AF24" s="160">
        <f>(расчёт!AF24)*0.25</f>
        <v>19</v>
      </c>
      <c r="AG24" s="160">
        <f>(расчёт!AG24)*0.25</f>
        <v>23.75</v>
      </c>
      <c r="AH24" s="161">
        <f>(расчёт!AH24)*0.25</f>
        <v>23.75</v>
      </c>
      <c r="AI24" s="159">
        <f>(расчёт!AI24)*0.25</f>
        <v>27.25</v>
      </c>
      <c r="AJ24" s="160">
        <f>(расчёт!AJ24)*0.25</f>
        <v>30.75</v>
      </c>
      <c r="AK24" s="160">
        <f>(расчёт!AK24)*0.25</f>
        <v>34.25</v>
      </c>
      <c r="AL24" s="160">
        <f>(расчёт!AL24)*0.25</f>
        <v>37.25</v>
      </c>
      <c r="AM24" s="160">
        <f>(расчёт!AM24)*0.25</f>
        <v>41.75</v>
      </c>
      <c r="AN24" s="160">
        <f>(расчёт!AN24)*0.25</f>
        <v>44.25</v>
      </c>
      <c r="AO24" s="160">
        <f>(расчёт!AO24)*0.25</f>
        <v>48.25</v>
      </c>
      <c r="AP24" s="160">
        <f>(расчёт!AP24)*0.25</f>
        <v>51.75</v>
      </c>
      <c r="AQ24" s="160">
        <f>(расчёт!AQ24)*0.25</f>
        <v>54.75</v>
      </c>
      <c r="AR24" s="160">
        <f>(расчёт!AR24)*0.25</f>
        <v>27.25</v>
      </c>
      <c r="AS24" s="160">
        <f>(расчёт!AS24)*0.25</f>
        <v>32.75</v>
      </c>
      <c r="AT24" s="160">
        <f>(расчёт!AT24)*0.25</f>
        <v>35.75</v>
      </c>
      <c r="AU24" s="161">
        <f>(расчёт!AU24)*0.25</f>
        <v>41.75</v>
      </c>
    </row>
    <row r="25" spans="2:47" s="45" customFormat="1" ht="17.100000000000001" customHeight="1">
      <c r="B25" s="21" t="s">
        <v>25</v>
      </c>
      <c r="C25" s="22">
        <v>55</v>
      </c>
      <c r="D25" s="23">
        <v>6</v>
      </c>
      <c r="E25" s="165">
        <f>(расчёт!E25)*0.25</f>
        <v>28.5</v>
      </c>
      <c r="F25" s="160">
        <f>(расчёт!F25)*0.25</f>
        <v>23.75</v>
      </c>
      <c r="G25" s="160">
        <f>(расчёт!G25)*0.25</f>
        <v>19</v>
      </c>
      <c r="H25" s="160">
        <f>(расчёт!H25)*0.25</f>
        <v>19</v>
      </c>
      <c r="I25" s="160">
        <f>(расчёт!I25)*0.25</f>
        <v>19</v>
      </c>
      <c r="J25" s="160">
        <f>(расчёт!J25)*0.25</f>
        <v>19</v>
      </c>
      <c r="K25" s="160">
        <f>(расчёт!K25)*0.25</f>
        <v>19</v>
      </c>
      <c r="L25" s="160">
        <f>(расчёт!L25)*0.25</f>
        <v>14.25</v>
      </c>
      <c r="M25" s="160">
        <f>(расчёт!M25)*0.25</f>
        <v>14.25</v>
      </c>
      <c r="N25" s="160">
        <f>(расчёт!N25)*0.25</f>
        <v>14.25</v>
      </c>
      <c r="O25" s="160">
        <f>(расчёт!O25)*0.25</f>
        <v>9.5</v>
      </c>
      <c r="P25" s="160">
        <f>(расчёт!P25)*0.25</f>
        <v>9.5</v>
      </c>
      <c r="Q25" s="160">
        <f>(расчёт!Q25)*0.25</f>
        <v>9.5</v>
      </c>
      <c r="R25" s="160">
        <f>(расчёт!R25)*0.25</f>
        <v>9.5</v>
      </c>
      <c r="S25" s="160">
        <f>(расчёт!S25)*0.25</f>
        <v>4.75</v>
      </c>
      <c r="T25" s="160">
        <f>(расчёт!T25)*0.25</f>
        <v>4.75</v>
      </c>
      <c r="U25" s="160">
        <f>(расчёт!U25)*0.25</f>
        <v>4.75</v>
      </c>
      <c r="V25" s="160">
        <f>(расчёт!V25)*0.25</f>
        <v>4.75</v>
      </c>
      <c r="W25" s="160">
        <f>(расчёт!W25)*0.25</f>
        <v>4.75</v>
      </c>
      <c r="X25" s="160">
        <f>(расчёт!X25)*0.25</f>
        <v>4.75</v>
      </c>
      <c r="Y25" s="164"/>
      <c r="Z25" s="160">
        <f>(расчёт!Z25)*0.25</f>
        <v>4.75</v>
      </c>
      <c r="AA25" s="160">
        <f>(расчёт!AA25)*0.25</f>
        <v>9.5</v>
      </c>
      <c r="AB25" s="160">
        <f>(расчёт!AB25)*0.25</f>
        <v>9.5</v>
      </c>
      <c r="AC25" s="160">
        <f>(расчёт!AC25)*0.25</f>
        <v>9.5</v>
      </c>
      <c r="AD25" s="160">
        <f>(расчёт!AD25)*0.25</f>
        <v>14.25</v>
      </c>
      <c r="AE25" s="160">
        <f>(расчёт!AE25)*0.25</f>
        <v>14.25</v>
      </c>
      <c r="AF25" s="160">
        <f>(расчёт!AF25)*0.25</f>
        <v>19</v>
      </c>
      <c r="AG25" s="160">
        <f>(расчёт!AG25)*0.25</f>
        <v>23.75</v>
      </c>
      <c r="AH25" s="161">
        <f>(расчёт!AH25)*0.25</f>
        <v>23.75</v>
      </c>
      <c r="AI25" s="159">
        <f>(расчёт!AI25)*0.25</f>
        <v>27.25</v>
      </c>
      <c r="AJ25" s="160">
        <f>(расчёт!AJ25)*0.25</f>
        <v>30.75</v>
      </c>
      <c r="AK25" s="160">
        <f>(расчёт!AK25)*0.25</f>
        <v>34.25</v>
      </c>
      <c r="AL25" s="160">
        <f>(расчёт!AL25)*0.25</f>
        <v>37.25</v>
      </c>
      <c r="AM25" s="160">
        <f>(расчёт!AM25)*0.25</f>
        <v>41.75</v>
      </c>
      <c r="AN25" s="160">
        <f>(расчёт!AN25)*0.25</f>
        <v>44.25</v>
      </c>
      <c r="AO25" s="160">
        <f>(расчёт!AO25)*0.25</f>
        <v>48.25</v>
      </c>
      <c r="AP25" s="160">
        <f>(расчёт!AP25)*0.25</f>
        <v>51.75</v>
      </c>
      <c r="AQ25" s="160">
        <f>(расчёт!AQ25)*0.25</f>
        <v>54.75</v>
      </c>
      <c r="AR25" s="160">
        <f>(расчёт!AR25)*0.25</f>
        <v>27.25</v>
      </c>
      <c r="AS25" s="160">
        <f>(расчёт!AS25)*0.25</f>
        <v>32.75</v>
      </c>
      <c r="AT25" s="160">
        <f>(расчёт!AT25)*0.25</f>
        <v>35.75</v>
      </c>
      <c r="AU25" s="161">
        <f>(расчёт!AU25)*0.25</f>
        <v>41.75</v>
      </c>
    </row>
    <row r="26" spans="2:47" s="45" customFormat="1" ht="17.100000000000001" customHeight="1">
      <c r="B26" s="21" t="s">
        <v>26</v>
      </c>
      <c r="C26" s="22">
        <v>65</v>
      </c>
      <c r="D26" s="23">
        <v>7</v>
      </c>
      <c r="E26" s="165">
        <f>(расчёт!E26)*0.25</f>
        <v>33.25</v>
      </c>
      <c r="F26" s="160">
        <f>(расчёт!F26)*0.25</f>
        <v>28.5</v>
      </c>
      <c r="G26" s="160">
        <f>(расчёт!G26)*0.25</f>
        <v>23.75</v>
      </c>
      <c r="H26" s="160">
        <f>(расчёт!H26)*0.25</f>
        <v>23.75</v>
      </c>
      <c r="I26" s="160">
        <f>(расчёт!I26)*0.25</f>
        <v>23.75</v>
      </c>
      <c r="J26" s="160">
        <f>(расчёт!J26)*0.25</f>
        <v>23.75</v>
      </c>
      <c r="K26" s="160">
        <f>(расчёт!K26)*0.25</f>
        <v>23.75</v>
      </c>
      <c r="L26" s="160">
        <f>(расчёт!L26)*0.25</f>
        <v>19</v>
      </c>
      <c r="M26" s="160">
        <f>(расчёт!M26)*0.25</f>
        <v>19</v>
      </c>
      <c r="N26" s="160">
        <f>(расчёт!N26)*0.25</f>
        <v>19</v>
      </c>
      <c r="O26" s="160">
        <f>(расчёт!O26)*0.25</f>
        <v>14.25</v>
      </c>
      <c r="P26" s="160">
        <f>(расчёт!P26)*0.25</f>
        <v>14.25</v>
      </c>
      <c r="Q26" s="160">
        <f>(расчёт!Q26)*0.25</f>
        <v>14.25</v>
      </c>
      <c r="R26" s="160">
        <f>(расчёт!R26)*0.25</f>
        <v>14.25</v>
      </c>
      <c r="S26" s="160">
        <f>(расчёт!S26)*0.25</f>
        <v>9.5</v>
      </c>
      <c r="T26" s="160">
        <f>(расчёт!T26)*0.25</f>
        <v>9.5</v>
      </c>
      <c r="U26" s="160">
        <f>(расчёт!U26)*0.25</f>
        <v>9.5</v>
      </c>
      <c r="V26" s="160">
        <f>(расчёт!V26)*0.25</f>
        <v>4.75</v>
      </c>
      <c r="W26" s="160">
        <f>(расчёт!W26)*0.25</f>
        <v>4.75</v>
      </c>
      <c r="X26" s="160">
        <f>(расчёт!X26)*0.25</f>
        <v>4.75</v>
      </c>
      <c r="Y26" s="160">
        <f>(расчёт!Y26)*0.25</f>
        <v>4.75</v>
      </c>
      <c r="Z26" s="164"/>
      <c r="AA26" s="160">
        <f>(расчёт!AA26)*0.25</f>
        <v>4.75</v>
      </c>
      <c r="AB26" s="160">
        <f>(расчёт!AB26)*0.25</f>
        <v>4.75</v>
      </c>
      <c r="AC26" s="160">
        <f>(расчёт!AC26)*0.25</f>
        <v>4.75</v>
      </c>
      <c r="AD26" s="160">
        <f>(расчёт!AD26)*0.25</f>
        <v>9.5</v>
      </c>
      <c r="AE26" s="160">
        <f>(расчёт!AE26)*0.25</f>
        <v>9.5</v>
      </c>
      <c r="AF26" s="160">
        <f>(расчёт!AF26)*0.25</f>
        <v>14.25</v>
      </c>
      <c r="AG26" s="160">
        <f>(расчёт!AG26)*0.25</f>
        <v>19</v>
      </c>
      <c r="AH26" s="161">
        <f>(расчёт!AH26)*0.25</f>
        <v>19</v>
      </c>
      <c r="AI26" s="159">
        <f>(расчёт!AI26)*0.25</f>
        <v>22.5</v>
      </c>
      <c r="AJ26" s="160">
        <f>(расчёт!AJ26)*0.25</f>
        <v>26</v>
      </c>
      <c r="AK26" s="160">
        <f>(расчёт!AK26)*0.25</f>
        <v>29.5</v>
      </c>
      <c r="AL26" s="160">
        <f>(расчёт!AL26)*0.25</f>
        <v>32.5</v>
      </c>
      <c r="AM26" s="160">
        <f>(расчёт!AM26)*0.25</f>
        <v>37</v>
      </c>
      <c r="AN26" s="160">
        <f>(расчёт!AN26)*0.25</f>
        <v>39.5</v>
      </c>
      <c r="AO26" s="160">
        <f>(расчёт!AO26)*0.25</f>
        <v>43.5</v>
      </c>
      <c r="AP26" s="160">
        <f>(расчёт!AP26)*0.25</f>
        <v>47</v>
      </c>
      <c r="AQ26" s="160">
        <f>(расчёт!AQ26)*0.25</f>
        <v>50</v>
      </c>
      <c r="AR26" s="160">
        <f>(расчёт!AR26)*0.25</f>
        <v>22.5</v>
      </c>
      <c r="AS26" s="160">
        <f>(расчёт!AS26)*0.25</f>
        <v>28</v>
      </c>
      <c r="AT26" s="160">
        <f>(расчёт!AT26)*0.25</f>
        <v>31</v>
      </c>
      <c r="AU26" s="161">
        <f>(расчёт!AU26)*0.25</f>
        <v>37</v>
      </c>
    </row>
    <row r="27" spans="2:47" s="45" customFormat="1" ht="17.100000000000001" customHeight="1">
      <c r="B27" s="21" t="s">
        <v>27</v>
      </c>
      <c r="C27" s="22">
        <v>69</v>
      </c>
      <c r="D27" s="23">
        <v>8</v>
      </c>
      <c r="E27" s="165">
        <f>(расчёт!E27)*0.25</f>
        <v>38</v>
      </c>
      <c r="F27" s="160">
        <f>(расчёт!F27)*0.25</f>
        <v>33.25</v>
      </c>
      <c r="G27" s="160">
        <f>(расчёт!G27)*0.25</f>
        <v>28.5</v>
      </c>
      <c r="H27" s="160">
        <f>(расчёт!H27)*0.25</f>
        <v>28.5</v>
      </c>
      <c r="I27" s="160">
        <f>(расчёт!I27)*0.25</f>
        <v>28.5</v>
      </c>
      <c r="J27" s="160">
        <f>(расчёт!J27)*0.25</f>
        <v>28.5</v>
      </c>
      <c r="K27" s="160">
        <f>(расчёт!K27)*0.25</f>
        <v>28.5</v>
      </c>
      <c r="L27" s="160">
        <f>(расчёт!L27)*0.25</f>
        <v>23.75</v>
      </c>
      <c r="M27" s="160">
        <f>(расчёт!M27)*0.25</f>
        <v>23.75</v>
      </c>
      <c r="N27" s="160">
        <f>(расчёт!N27)*0.25</f>
        <v>23.75</v>
      </c>
      <c r="O27" s="160">
        <f>(расчёт!O27)*0.25</f>
        <v>19</v>
      </c>
      <c r="P27" s="160">
        <f>(расчёт!P27)*0.25</f>
        <v>19</v>
      </c>
      <c r="Q27" s="160">
        <f>(расчёт!Q27)*0.25</f>
        <v>19</v>
      </c>
      <c r="R27" s="160">
        <f>(расчёт!R27)*0.25</f>
        <v>19</v>
      </c>
      <c r="S27" s="160">
        <f>(расчёт!S27)*0.25</f>
        <v>14.25</v>
      </c>
      <c r="T27" s="160">
        <f>(расчёт!T27)*0.25</f>
        <v>14.25</v>
      </c>
      <c r="U27" s="160">
        <f>(расчёт!U27)*0.25</f>
        <v>14.25</v>
      </c>
      <c r="V27" s="160">
        <f>(расчёт!V27)*0.25</f>
        <v>9.5</v>
      </c>
      <c r="W27" s="160">
        <f>(расчёт!W27)*0.25</f>
        <v>9.5</v>
      </c>
      <c r="X27" s="160">
        <f>(расчёт!X27)*0.25</f>
        <v>9.5</v>
      </c>
      <c r="Y27" s="160">
        <f>(расчёт!Y27)*0.25</f>
        <v>9.5</v>
      </c>
      <c r="Z27" s="160">
        <f>(расчёт!Z27)*0.25</f>
        <v>4.75</v>
      </c>
      <c r="AA27" s="164"/>
      <c r="AB27" s="160">
        <f>(расчёт!AB27)*0.25</f>
        <v>4.75</v>
      </c>
      <c r="AC27" s="160">
        <f>(расчёт!AC27)*0.25</f>
        <v>4.75</v>
      </c>
      <c r="AD27" s="160">
        <f>(расчёт!AD27)*0.25</f>
        <v>4.75</v>
      </c>
      <c r="AE27" s="160">
        <f>(расчёт!AE27)*0.25</f>
        <v>4.75</v>
      </c>
      <c r="AF27" s="160">
        <f>(расчёт!AF27)*0.25</f>
        <v>9.5</v>
      </c>
      <c r="AG27" s="160">
        <f>(расчёт!AG27)*0.25</f>
        <v>14.25</v>
      </c>
      <c r="AH27" s="161">
        <f>(расчёт!AH27)*0.25</f>
        <v>14.25</v>
      </c>
      <c r="AI27" s="159">
        <f>(расчёт!AI27)*0.25</f>
        <v>17.75</v>
      </c>
      <c r="AJ27" s="160">
        <f>(расчёт!AJ27)*0.25</f>
        <v>21.25</v>
      </c>
      <c r="AK27" s="160">
        <f>(расчёт!AK27)*0.25</f>
        <v>24.75</v>
      </c>
      <c r="AL27" s="160">
        <f>(расчёт!AL27)*0.25</f>
        <v>27.75</v>
      </c>
      <c r="AM27" s="160">
        <f>(расчёт!AM27)*0.25</f>
        <v>32.25</v>
      </c>
      <c r="AN27" s="160">
        <f>(расчёт!AN27)*0.25</f>
        <v>34.75</v>
      </c>
      <c r="AO27" s="160">
        <f>(расчёт!AO27)*0.25</f>
        <v>38.75</v>
      </c>
      <c r="AP27" s="160">
        <f>(расчёт!AP27)*0.25</f>
        <v>42.25</v>
      </c>
      <c r="AQ27" s="160">
        <f>(расчёт!AQ27)*0.25</f>
        <v>45.25</v>
      </c>
      <c r="AR27" s="160">
        <f>(расчёт!AR27)*0.25</f>
        <v>17.75</v>
      </c>
      <c r="AS27" s="160">
        <f>(расчёт!AS27)*0.25</f>
        <v>23.25</v>
      </c>
      <c r="AT27" s="160">
        <f>(расчёт!AT27)*0.25</f>
        <v>26.25</v>
      </c>
      <c r="AU27" s="161">
        <f>(расчёт!AU27)*0.25</f>
        <v>32.25</v>
      </c>
    </row>
    <row r="28" spans="2:47" s="45" customFormat="1" ht="17.100000000000001" customHeight="1">
      <c r="B28" s="21" t="s">
        <v>28</v>
      </c>
      <c r="C28" s="22">
        <v>70</v>
      </c>
      <c r="D28" s="23">
        <v>8</v>
      </c>
      <c r="E28" s="165">
        <f>(расчёт!E28)*0.25</f>
        <v>38</v>
      </c>
      <c r="F28" s="160">
        <f>(расчёт!F28)*0.25</f>
        <v>33.25</v>
      </c>
      <c r="G28" s="160">
        <f>(расчёт!G28)*0.25</f>
        <v>28.5</v>
      </c>
      <c r="H28" s="160">
        <f>(расчёт!H28)*0.25</f>
        <v>28.5</v>
      </c>
      <c r="I28" s="160">
        <f>(расчёт!I28)*0.25</f>
        <v>28.5</v>
      </c>
      <c r="J28" s="160">
        <f>(расчёт!J28)*0.25</f>
        <v>28.5</v>
      </c>
      <c r="K28" s="160">
        <f>(расчёт!K28)*0.25</f>
        <v>28.5</v>
      </c>
      <c r="L28" s="160">
        <f>(расчёт!L28)*0.25</f>
        <v>23.75</v>
      </c>
      <c r="M28" s="160">
        <f>(расчёт!M28)*0.25</f>
        <v>23.75</v>
      </c>
      <c r="N28" s="160">
        <f>(расчёт!N28)*0.25</f>
        <v>23.75</v>
      </c>
      <c r="O28" s="160">
        <f>(расчёт!O28)*0.25</f>
        <v>19</v>
      </c>
      <c r="P28" s="160">
        <f>(расчёт!P28)*0.25</f>
        <v>19</v>
      </c>
      <c r="Q28" s="160">
        <f>(расчёт!Q28)*0.25</f>
        <v>19</v>
      </c>
      <c r="R28" s="160">
        <f>(расчёт!R28)*0.25</f>
        <v>19</v>
      </c>
      <c r="S28" s="160">
        <f>(расчёт!S28)*0.25</f>
        <v>14.25</v>
      </c>
      <c r="T28" s="160">
        <f>(расчёт!T28)*0.25</f>
        <v>14.25</v>
      </c>
      <c r="U28" s="160">
        <f>(расчёт!U28)*0.25</f>
        <v>14.25</v>
      </c>
      <c r="V28" s="160">
        <f>(расчёт!V28)*0.25</f>
        <v>9.5</v>
      </c>
      <c r="W28" s="160">
        <f>(расчёт!W28)*0.25</f>
        <v>9.5</v>
      </c>
      <c r="X28" s="160">
        <f>(расчёт!X28)*0.25</f>
        <v>9.5</v>
      </c>
      <c r="Y28" s="160">
        <f>(расчёт!Y28)*0.25</f>
        <v>9.5</v>
      </c>
      <c r="Z28" s="160">
        <f>(расчёт!Z28)*0.25</f>
        <v>4.75</v>
      </c>
      <c r="AA28" s="160">
        <f>(расчёт!AA28)*0.25</f>
        <v>4.75</v>
      </c>
      <c r="AB28" s="164"/>
      <c r="AC28" s="160">
        <f>(расчёт!AC28)*0.25</f>
        <v>4.75</v>
      </c>
      <c r="AD28" s="160">
        <f>(расчёт!AD28)*0.25</f>
        <v>4.75</v>
      </c>
      <c r="AE28" s="160">
        <f>(расчёт!AE28)*0.25</f>
        <v>4.75</v>
      </c>
      <c r="AF28" s="160">
        <f>(расчёт!AF28)*0.25</f>
        <v>9.5</v>
      </c>
      <c r="AG28" s="160">
        <f>(расчёт!AG28)*0.25</f>
        <v>14.25</v>
      </c>
      <c r="AH28" s="161">
        <f>(расчёт!AH28)*0.25</f>
        <v>14.25</v>
      </c>
      <c r="AI28" s="159">
        <f>(расчёт!AI28)*0.25</f>
        <v>17.75</v>
      </c>
      <c r="AJ28" s="160">
        <f>(расчёт!AJ28)*0.25</f>
        <v>21.25</v>
      </c>
      <c r="AK28" s="160">
        <f>(расчёт!AK28)*0.25</f>
        <v>24.75</v>
      </c>
      <c r="AL28" s="160">
        <f>(расчёт!AL28)*0.25</f>
        <v>27.75</v>
      </c>
      <c r="AM28" s="160">
        <f>(расчёт!AM28)*0.25</f>
        <v>32.25</v>
      </c>
      <c r="AN28" s="160">
        <f>(расчёт!AN28)*0.25</f>
        <v>34.75</v>
      </c>
      <c r="AO28" s="160">
        <f>(расчёт!AO28)*0.25</f>
        <v>38.75</v>
      </c>
      <c r="AP28" s="160">
        <f>(расчёт!AP28)*0.25</f>
        <v>42.25</v>
      </c>
      <c r="AQ28" s="160">
        <f>(расчёт!AQ28)*0.25</f>
        <v>45.25</v>
      </c>
      <c r="AR28" s="160">
        <f>(расчёт!AR28)*0.25</f>
        <v>17.75</v>
      </c>
      <c r="AS28" s="160">
        <f>(расчёт!AS28)*0.25</f>
        <v>23.25</v>
      </c>
      <c r="AT28" s="160">
        <f>(расчёт!AT28)*0.25</f>
        <v>26.25</v>
      </c>
      <c r="AU28" s="161">
        <f>(расчёт!AU28)*0.25</f>
        <v>32.25</v>
      </c>
    </row>
    <row r="29" spans="2:47" s="45" customFormat="1" ht="17.100000000000001" customHeight="1">
      <c r="B29" s="21" t="s">
        <v>29</v>
      </c>
      <c r="C29" s="22">
        <v>75</v>
      </c>
      <c r="D29" s="23">
        <v>8</v>
      </c>
      <c r="E29" s="165">
        <f>(расчёт!E29)*0.25</f>
        <v>38</v>
      </c>
      <c r="F29" s="160">
        <f>(расчёт!F29)*0.25</f>
        <v>33.25</v>
      </c>
      <c r="G29" s="160">
        <f>(расчёт!G29)*0.25</f>
        <v>28.5</v>
      </c>
      <c r="H29" s="160">
        <f>(расчёт!H29)*0.25</f>
        <v>28.5</v>
      </c>
      <c r="I29" s="160">
        <f>(расчёт!I29)*0.25</f>
        <v>28.5</v>
      </c>
      <c r="J29" s="160">
        <f>(расчёт!J29)*0.25</f>
        <v>28.5</v>
      </c>
      <c r="K29" s="160">
        <f>(расчёт!K29)*0.25</f>
        <v>28.5</v>
      </c>
      <c r="L29" s="160">
        <f>(расчёт!L29)*0.25</f>
        <v>23.75</v>
      </c>
      <c r="M29" s="160">
        <f>(расчёт!M29)*0.25</f>
        <v>23.75</v>
      </c>
      <c r="N29" s="160">
        <f>(расчёт!N29)*0.25</f>
        <v>23.75</v>
      </c>
      <c r="O29" s="160">
        <f>(расчёт!O29)*0.25</f>
        <v>19</v>
      </c>
      <c r="P29" s="160">
        <f>(расчёт!P29)*0.25</f>
        <v>19</v>
      </c>
      <c r="Q29" s="160">
        <f>(расчёт!Q29)*0.25</f>
        <v>19</v>
      </c>
      <c r="R29" s="160">
        <f>(расчёт!R29)*0.25</f>
        <v>19</v>
      </c>
      <c r="S29" s="160">
        <f>(расчёт!S29)*0.25</f>
        <v>14.25</v>
      </c>
      <c r="T29" s="160">
        <f>(расчёт!T29)*0.25</f>
        <v>14.25</v>
      </c>
      <c r="U29" s="160">
        <f>(расчёт!U29)*0.25</f>
        <v>14.25</v>
      </c>
      <c r="V29" s="160">
        <f>(расчёт!V29)*0.25</f>
        <v>9.5</v>
      </c>
      <c r="W29" s="160">
        <f>(расчёт!W29)*0.25</f>
        <v>9.5</v>
      </c>
      <c r="X29" s="160">
        <f>(расчёт!X29)*0.25</f>
        <v>9.5</v>
      </c>
      <c r="Y29" s="160">
        <f>(расчёт!Y29)*0.25</f>
        <v>9.5</v>
      </c>
      <c r="Z29" s="160">
        <f>(расчёт!Z29)*0.25</f>
        <v>4.75</v>
      </c>
      <c r="AA29" s="160">
        <f>(расчёт!AA29)*0.25</f>
        <v>4.75</v>
      </c>
      <c r="AB29" s="160">
        <f>(расчёт!AB29)*0.25</f>
        <v>4.75</v>
      </c>
      <c r="AC29" s="164"/>
      <c r="AD29" s="160">
        <f>(расчёт!AD29)*0.25</f>
        <v>4.75</v>
      </c>
      <c r="AE29" s="160">
        <f>(расчёт!AE29)*0.25</f>
        <v>4.75</v>
      </c>
      <c r="AF29" s="160">
        <f>(расчёт!AF29)*0.25</f>
        <v>9.5</v>
      </c>
      <c r="AG29" s="160">
        <f>(расчёт!AG29)*0.25</f>
        <v>14.25</v>
      </c>
      <c r="AH29" s="161">
        <f>(расчёт!AH29)*0.25</f>
        <v>14.25</v>
      </c>
      <c r="AI29" s="159">
        <f>(расчёт!AI29)*0.25</f>
        <v>17.75</v>
      </c>
      <c r="AJ29" s="160">
        <f>(расчёт!AJ29)*0.25</f>
        <v>21.25</v>
      </c>
      <c r="AK29" s="160">
        <f>(расчёт!AK29)*0.25</f>
        <v>24.75</v>
      </c>
      <c r="AL29" s="160">
        <f>(расчёт!AL29)*0.25</f>
        <v>27.75</v>
      </c>
      <c r="AM29" s="160">
        <f>(расчёт!AM29)*0.25</f>
        <v>32.25</v>
      </c>
      <c r="AN29" s="160">
        <f>(расчёт!AN29)*0.25</f>
        <v>34.75</v>
      </c>
      <c r="AO29" s="160">
        <f>(расчёт!AO29)*0.25</f>
        <v>38.75</v>
      </c>
      <c r="AP29" s="160">
        <f>(расчёт!AP29)*0.25</f>
        <v>42.25</v>
      </c>
      <c r="AQ29" s="160">
        <f>(расчёт!AQ29)*0.25</f>
        <v>45.25</v>
      </c>
      <c r="AR29" s="160">
        <f>(расчёт!AR29)*0.25</f>
        <v>17.75</v>
      </c>
      <c r="AS29" s="160">
        <f>(расчёт!AS29)*0.25</f>
        <v>23.25</v>
      </c>
      <c r="AT29" s="160">
        <f>(расчёт!AT29)*0.25</f>
        <v>26.25</v>
      </c>
      <c r="AU29" s="161">
        <f>(расчёт!AU29)*0.25</f>
        <v>32.25</v>
      </c>
    </row>
    <row r="30" spans="2:47" s="45" customFormat="1" ht="17.100000000000001" customHeight="1">
      <c r="B30" s="21" t="s">
        <v>30</v>
      </c>
      <c r="C30" s="22">
        <v>81</v>
      </c>
      <c r="D30" s="23">
        <v>9</v>
      </c>
      <c r="E30" s="165">
        <f>(расчёт!E30)*0.25</f>
        <v>42.75</v>
      </c>
      <c r="F30" s="160">
        <f>(расчёт!F30)*0.25</f>
        <v>38</v>
      </c>
      <c r="G30" s="160">
        <f>(расчёт!G30)*0.25</f>
        <v>33.25</v>
      </c>
      <c r="H30" s="160">
        <f>(расчёт!H30)*0.25</f>
        <v>33.25</v>
      </c>
      <c r="I30" s="160">
        <f>(расчёт!I30)*0.25</f>
        <v>33.25</v>
      </c>
      <c r="J30" s="160">
        <f>(расчёт!J30)*0.25</f>
        <v>33.25</v>
      </c>
      <c r="K30" s="160">
        <f>(расчёт!K30)*0.25</f>
        <v>33.25</v>
      </c>
      <c r="L30" s="160">
        <f>(расчёт!L30)*0.25</f>
        <v>28.5</v>
      </c>
      <c r="M30" s="160">
        <f>(расчёт!M30)*0.25</f>
        <v>28.5</v>
      </c>
      <c r="N30" s="160">
        <f>(расчёт!N30)*0.25</f>
        <v>28.5</v>
      </c>
      <c r="O30" s="160">
        <f>(расчёт!O30)*0.25</f>
        <v>23.75</v>
      </c>
      <c r="P30" s="160">
        <f>(расчёт!P30)*0.25</f>
        <v>23.75</v>
      </c>
      <c r="Q30" s="160">
        <f>(расчёт!Q30)*0.25</f>
        <v>23.75</v>
      </c>
      <c r="R30" s="160">
        <f>(расчёт!R30)*0.25</f>
        <v>23.75</v>
      </c>
      <c r="S30" s="160">
        <f>(расчёт!S30)*0.25</f>
        <v>19</v>
      </c>
      <c r="T30" s="160">
        <f>(расчёт!T30)*0.25</f>
        <v>19</v>
      </c>
      <c r="U30" s="160">
        <f>(расчёт!U30)*0.25</f>
        <v>19</v>
      </c>
      <c r="V30" s="160">
        <f>(расчёт!V30)*0.25</f>
        <v>14.25</v>
      </c>
      <c r="W30" s="160">
        <f>(расчёт!W30)*0.25</f>
        <v>14.25</v>
      </c>
      <c r="X30" s="160">
        <f>(расчёт!X30)*0.25</f>
        <v>14.25</v>
      </c>
      <c r="Y30" s="160">
        <f>(расчёт!Y30)*0.25</f>
        <v>14.25</v>
      </c>
      <c r="Z30" s="160">
        <f>(расчёт!Z30)*0.25</f>
        <v>9.5</v>
      </c>
      <c r="AA30" s="160">
        <f>(расчёт!AA30)*0.25</f>
        <v>4.75</v>
      </c>
      <c r="AB30" s="160">
        <f>(расчёт!AB30)*0.25</f>
        <v>4.75</v>
      </c>
      <c r="AC30" s="160">
        <f>(расчёт!AC30)*0.25</f>
        <v>4.75</v>
      </c>
      <c r="AD30" s="164"/>
      <c r="AE30" s="160">
        <f>(расчёт!AE30)*0.25</f>
        <v>4.75</v>
      </c>
      <c r="AF30" s="160">
        <f>(расчёт!AF30)*0.25</f>
        <v>4.75</v>
      </c>
      <c r="AG30" s="160">
        <f>(расчёт!AG30)*0.25</f>
        <v>9.5</v>
      </c>
      <c r="AH30" s="161">
        <f>(расчёт!AH30)*0.25</f>
        <v>9.5</v>
      </c>
      <c r="AI30" s="159">
        <f>(расчёт!AI30)*0.25</f>
        <v>13</v>
      </c>
      <c r="AJ30" s="160">
        <f>(расчёт!AJ30)*0.25</f>
        <v>16.5</v>
      </c>
      <c r="AK30" s="160">
        <f>(расчёт!AK30)*0.25</f>
        <v>20</v>
      </c>
      <c r="AL30" s="160">
        <f>(расчёт!AL30)*0.25</f>
        <v>23</v>
      </c>
      <c r="AM30" s="160">
        <f>(расчёт!AM30)*0.25</f>
        <v>27.5</v>
      </c>
      <c r="AN30" s="160">
        <f>(расчёт!AN30)*0.25</f>
        <v>30</v>
      </c>
      <c r="AO30" s="160">
        <f>(расчёт!AO30)*0.25</f>
        <v>34</v>
      </c>
      <c r="AP30" s="160">
        <f>(расчёт!AP30)*0.25</f>
        <v>37.5</v>
      </c>
      <c r="AQ30" s="160">
        <f>(расчёт!AQ30)*0.25</f>
        <v>40.5</v>
      </c>
      <c r="AR30" s="160">
        <f>(расчёт!AR30)*0.25</f>
        <v>13</v>
      </c>
      <c r="AS30" s="160">
        <f>(расчёт!AS30)*0.25</f>
        <v>18.5</v>
      </c>
      <c r="AT30" s="160">
        <f>(расчёт!AT30)*0.25</f>
        <v>21.5</v>
      </c>
      <c r="AU30" s="161">
        <f>(расчёт!AU30)*0.25</f>
        <v>27.5</v>
      </c>
    </row>
    <row r="31" spans="2:47" s="45" customFormat="1" ht="17.100000000000001" customHeight="1">
      <c r="B31" s="21" t="s">
        <v>31</v>
      </c>
      <c r="C31" s="22">
        <v>84</v>
      </c>
      <c r="D31" s="23">
        <v>9</v>
      </c>
      <c r="E31" s="165">
        <f>(расчёт!E31)*0.25</f>
        <v>42.75</v>
      </c>
      <c r="F31" s="160">
        <f>(расчёт!F31)*0.25</f>
        <v>38</v>
      </c>
      <c r="G31" s="160">
        <f>(расчёт!G31)*0.25</f>
        <v>33.25</v>
      </c>
      <c r="H31" s="160">
        <f>(расчёт!H31)*0.25</f>
        <v>33.25</v>
      </c>
      <c r="I31" s="160">
        <f>(расчёт!I31)*0.25</f>
        <v>33.25</v>
      </c>
      <c r="J31" s="160">
        <f>(расчёт!J31)*0.25</f>
        <v>33.25</v>
      </c>
      <c r="K31" s="160">
        <f>(расчёт!K31)*0.25</f>
        <v>33.25</v>
      </c>
      <c r="L31" s="160">
        <f>(расчёт!L31)*0.25</f>
        <v>28.5</v>
      </c>
      <c r="M31" s="160">
        <f>(расчёт!M31)*0.25</f>
        <v>28.5</v>
      </c>
      <c r="N31" s="160">
        <f>(расчёт!N31)*0.25</f>
        <v>28.5</v>
      </c>
      <c r="O31" s="160">
        <f>(расчёт!O31)*0.25</f>
        <v>23.75</v>
      </c>
      <c r="P31" s="160">
        <f>(расчёт!P31)*0.25</f>
        <v>23.75</v>
      </c>
      <c r="Q31" s="160">
        <f>(расчёт!Q31)*0.25</f>
        <v>23.75</v>
      </c>
      <c r="R31" s="160">
        <f>(расчёт!R31)*0.25</f>
        <v>23.75</v>
      </c>
      <c r="S31" s="160">
        <f>(расчёт!S31)*0.25</f>
        <v>19</v>
      </c>
      <c r="T31" s="160">
        <f>(расчёт!T31)*0.25</f>
        <v>19</v>
      </c>
      <c r="U31" s="160">
        <f>(расчёт!U31)*0.25</f>
        <v>19</v>
      </c>
      <c r="V31" s="160">
        <f>(расчёт!V31)*0.25</f>
        <v>14.25</v>
      </c>
      <c r="W31" s="160">
        <f>(расчёт!W31)*0.25</f>
        <v>14.25</v>
      </c>
      <c r="X31" s="160">
        <f>(расчёт!X31)*0.25</f>
        <v>14.25</v>
      </c>
      <c r="Y31" s="160">
        <f>(расчёт!Y31)*0.25</f>
        <v>14.25</v>
      </c>
      <c r="Z31" s="160">
        <f>(расчёт!Z31)*0.25</f>
        <v>9.5</v>
      </c>
      <c r="AA31" s="160">
        <f>(расчёт!AA31)*0.25</f>
        <v>4.75</v>
      </c>
      <c r="AB31" s="160">
        <f>(расчёт!AB31)*0.25</f>
        <v>4.75</v>
      </c>
      <c r="AC31" s="160">
        <f>(расчёт!AC31)*0.25</f>
        <v>4.75</v>
      </c>
      <c r="AD31" s="160">
        <f>(расчёт!AD31)*0.25</f>
        <v>4.75</v>
      </c>
      <c r="AE31" s="164"/>
      <c r="AF31" s="160">
        <f>(расчёт!AF31)*0.25</f>
        <v>4.75</v>
      </c>
      <c r="AG31" s="160">
        <f>(расчёт!AG31)*0.25</f>
        <v>9.5</v>
      </c>
      <c r="AH31" s="161">
        <f>(расчёт!AH31)*0.25</f>
        <v>9.5</v>
      </c>
      <c r="AI31" s="159">
        <f>(расчёт!AI31)*0.25</f>
        <v>13</v>
      </c>
      <c r="AJ31" s="160">
        <f>(расчёт!AJ31)*0.25</f>
        <v>16.5</v>
      </c>
      <c r="AK31" s="160">
        <f>(расчёт!AK31)*0.25</f>
        <v>20</v>
      </c>
      <c r="AL31" s="160">
        <f>(расчёт!AL31)*0.25</f>
        <v>23</v>
      </c>
      <c r="AM31" s="160">
        <f>(расчёт!AM31)*0.25</f>
        <v>27.5</v>
      </c>
      <c r="AN31" s="160">
        <f>(расчёт!AN31)*0.25</f>
        <v>30</v>
      </c>
      <c r="AO31" s="160">
        <f>(расчёт!AO31)*0.25</f>
        <v>34</v>
      </c>
      <c r="AP31" s="160">
        <f>(расчёт!AP31)*0.25</f>
        <v>37.5</v>
      </c>
      <c r="AQ31" s="160">
        <f>(расчёт!AQ31)*0.25</f>
        <v>40.5</v>
      </c>
      <c r="AR31" s="160">
        <f>(расчёт!AR31)*0.25</f>
        <v>13</v>
      </c>
      <c r="AS31" s="160">
        <f>(расчёт!AS31)*0.25</f>
        <v>18.5</v>
      </c>
      <c r="AT31" s="160">
        <f>(расчёт!AT31)*0.25</f>
        <v>21.5</v>
      </c>
      <c r="AU31" s="161">
        <f>(расчёт!AU31)*0.25</f>
        <v>27.5</v>
      </c>
    </row>
    <row r="32" spans="2:47" s="45" customFormat="1" ht="17.100000000000001" customHeight="1">
      <c r="B32" s="21" t="s">
        <v>32</v>
      </c>
      <c r="C32" s="22">
        <v>89</v>
      </c>
      <c r="D32" s="23">
        <v>10</v>
      </c>
      <c r="E32" s="165">
        <f>(расчёт!E32)*0.25</f>
        <v>47.5</v>
      </c>
      <c r="F32" s="160">
        <f>(расчёт!F32)*0.25</f>
        <v>42.75</v>
      </c>
      <c r="G32" s="160">
        <f>(расчёт!G32)*0.25</f>
        <v>38</v>
      </c>
      <c r="H32" s="160">
        <f>(расчёт!H32)*0.25</f>
        <v>38</v>
      </c>
      <c r="I32" s="160">
        <f>(расчёт!I32)*0.25</f>
        <v>38</v>
      </c>
      <c r="J32" s="160">
        <f>(расчёт!J32)*0.25</f>
        <v>38</v>
      </c>
      <c r="K32" s="160">
        <f>(расчёт!K32)*0.25</f>
        <v>38</v>
      </c>
      <c r="L32" s="160">
        <f>(расчёт!L32)*0.25</f>
        <v>33.25</v>
      </c>
      <c r="M32" s="160">
        <f>(расчёт!M32)*0.25</f>
        <v>33.25</v>
      </c>
      <c r="N32" s="160">
        <f>(расчёт!N32)*0.25</f>
        <v>33.25</v>
      </c>
      <c r="O32" s="160">
        <f>(расчёт!O32)*0.25</f>
        <v>28.5</v>
      </c>
      <c r="P32" s="160">
        <f>(расчёт!P32)*0.25</f>
        <v>28.5</v>
      </c>
      <c r="Q32" s="160">
        <f>(расчёт!Q32)*0.25</f>
        <v>28.5</v>
      </c>
      <c r="R32" s="160">
        <f>(расчёт!R32)*0.25</f>
        <v>28.5</v>
      </c>
      <c r="S32" s="160">
        <f>(расчёт!S32)*0.25</f>
        <v>23.75</v>
      </c>
      <c r="T32" s="160">
        <f>(расчёт!T32)*0.25</f>
        <v>23.75</v>
      </c>
      <c r="U32" s="160">
        <f>(расчёт!U32)*0.25</f>
        <v>23.75</v>
      </c>
      <c r="V32" s="160">
        <f>(расчёт!V32)*0.25</f>
        <v>19</v>
      </c>
      <c r="W32" s="160">
        <f>(расчёт!W32)*0.25</f>
        <v>19</v>
      </c>
      <c r="X32" s="160">
        <f>(расчёт!X32)*0.25</f>
        <v>19</v>
      </c>
      <c r="Y32" s="160">
        <f>(расчёт!Y32)*0.25</f>
        <v>19</v>
      </c>
      <c r="Z32" s="160">
        <f>(расчёт!Z32)*0.25</f>
        <v>14.25</v>
      </c>
      <c r="AA32" s="160">
        <f>(расчёт!AA32)*0.25</f>
        <v>9.5</v>
      </c>
      <c r="AB32" s="160">
        <f>(расчёт!AB32)*0.25</f>
        <v>9.5</v>
      </c>
      <c r="AC32" s="160">
        <f>(расчёт!AC32)*0.25</f>
        <v>9.5</v>
      </c>
      <c r="AD32" s="160">
        <f>(расчёт!AD32)*0.25</f>
        <v>4.75</v>
      </c>
      <c r="AE32" s="160">
        <f>(расчёт!AE32)*0.25</f>
        <v>4.75</v>
      </c>
      <c r="AF32" s="164"/>
      <c r="AG32" s="160">
        <f>(расчёт!AG32)*0.25</f>
        <v>4.75</v>
      </c>
      <c r="AH32" s="161">
        <f>(расчёт!AH32)*0.25</f>
        <v>4.75</v>
      </c>
      <c r="AI32" s="159">
        <f>(расчёт!AI32)*0.25</f>
        <v>8.25</v>
      </c>
      <c r="AJ32" s="160">
        <f>(расчёт!AJ32)*0.25</f>
        <v>11.75</v>
      </c>
      <c r="AK32" s="160">
        <f>(расчёт!AK32)*0.25</f>
        <v>15.25</v>
      </c>
      <c r="AL32" s="160">
        <f>(расчёт!AL32)*0.25</f>
        <v>18.25</v>
      </c>
      <c r="AM32" s="160">
        <f>(расчёт!AM32)*0.25</f>
        <v>22.75</v>
      </c>
      <c r="AN32" s="160">
        <f>(расчёт!AN32)*0.25</f>
        <v>25.25</v>
      </c>
      <c r="AO32" s="160">
        <f>(расчёт!AO32)*0.25</f>
        <v>29.25</v>
      </c>
      <c r="AP32" s="160">
        <f>(расчёт!AP32)*0.25</f>
        <v>32.75</v>
      </c>
      <c r="AQ32" s="160">
        <f>(расчёт!AQ32)*0.25</f>
        <v>35.75</v>
      </c>
      <c r="AR32" s="160">
        <f>(расчёт!AR32)*0.25</f>
        <v>8.25</v>
      </c>
      <c r="AS32" s="160">
        <f>(расчёт!AS32)*0.25</f>
        <v>13.75</v>
      </c>
      <c r="AT32" s="160">
        <f>(расчёт!AT32)*0.25</f>
        <v>16.75</v>
      </c>
      <c r="AU32" s="161">
        <f>(расчёт!AU32)*0.25</f>
        <v>22.75</v>
      </c>
    </row>
    <row r="33" spans="2:47" s="45" customFormat="1" ht="17.100000000000001" customHeight="1">
      <c r="B33" s="21" t="s">
        <v>33</v>
      </c>
      <c r="C33" s="22">
        <v>97</v>
      </c>
      <c r="D33" s="23">
        <v>11</v>
      </c>
      <c r="E33" s="165">
        <f>(расчёт!E33)*0.25</f>
        <v>52.25</v>
      </c>
      <c r="F33" s="160">
        <f>(расчёт!F33)*0.25</f>
        <v>47.5</v>
      </c>
      <c r="G33" s="160">
        <f>(расчёт!G33)*0.25</f>
        <v>42.75</v>
      </c>
      <c r="H33" s="160">
        <f>(расчёт!H33)*0.25</f>
        <v>42.75</v>
      </c>
      <c r="I33" s="160">
        <f>(расчёт!I33)*0.25</f>
        <v>42.75</v>
      </c>
      <c r="J33" s="160">
        <f>(расчёт!J33)*0.25</f>
        <v>42.75</v>
      </c>
      <c r="K33" s="160">
        <f>(расчёт!K33)*0.25</f>
        <v>42.75</v>
      </c>
      <c r="L33" s="160">
        <f>(расчёт!L33)*0.25</f>
        <v>38</v>
      </c>
      <c r="M33" s="160">
        <f>(расчёт!M33)*0.25</f>
        <v>38</v>
      </c>
      <c r="N33" s="160">
        <f>(расчёт!N33)*0.25</f>
        <v>38</v>
      </c>
      <c r="O33" s="160">
        <f>(расчёт!O33)*0.25</f>
        <v>33.25</v>
      </c>
      <c r="P33" s="160">
        <f>(расчёт!P33)*0.25</f>
        <v>33.25</v>
      </c>
      <c r="Q33" s="160">
        <f>(расчёт!Q33)*0.25</f>
        <v>33.25</v>
      </c>
      <c r="R33" s="160">
        <f>(расчёт!R33)*0.25</f>
        <v>33.25</v>
      </c>
      <c r="S33" s="160">
        <f>(расчёт!S33)*0.25</f>
        <v>28.5</v>
      </c>
      <c r="T33" s="160">
        <f>(расчёт!T33)*0.25</f>
        <v>28.5</v>
      </c>
      <c r="U33" s="160">
        <f>(расчёт!U33)*0.25</f>
        <v>28.5</v>
      </c>
      <c r="V33" s="160">
        <f>(расчёт!V33)*0.25</f>
        <v>23.75</v>
      </c>
      <c r="W33" s="160">
        <f>(расчёт!W33)*0.25</f>
        <v>23.75</v>
      </c>
      <c r="X33" s="160">
        <f>(расчёт!X33)*0.25</f>
        <v>23.75</v>
      </c>
      <c r="Y33" s="160">
        <f>(расчёт!Y33)*0.25</f>
        <v>23.75</v>
      </c>
      <c r="Z33" s="160">
        <f>(расчёт!Z33)*0.25</f>
        <v>19</v>
      </c>
      <c r="AA33" s="160">
        <f>(расчёт!AA33)*0.25</f>
        <v>14.25</v>
      </c>
      <c r="AB33" s="160">
        <f>(расчёт!AB33)*0.25</f>
        <v>14.25</v>
      </c>
      <c r="AC33" s="160">
        <f>(расчёт!AC33)*0.25</f>
        <v>14.25</v>
      </c>
      <c r="AD33" s="160">
        <f>(расчёт!AD33)*0.25</f>
        <v>9.5</v>
      </c>
      <c r="AE33" s="160">
        <f>(расчёт!AE33)*0.25</f>
        <v>9.5</v>
      </c>
      <c r="AF33" s="160">
        <f>(расчёт!AF33)*0.25</f>
        <v>4.75</v>
      </c>
      <c r="AG33" s="164"/>
      <c r="AH33" s="161">
        <f>(расчёт!AH33)*0.25</f>
        <v>4.75</v>
      </c>
      <c r="AI33" s="159">
        <f>(расчёт!AI33)*0.25</f>
        <v>8.25</v>
      </c>
      <c r="AJ33" s="160">
        <f>(расчёт!AJ33)*0.25</f>
        <v>11.75</v>
      </c>
      <c r="AK33" s="160">
        <f>(расчёт!AK33)*0.25</f>
        <v>15.25</v>
      </c>
      <c r="AL33" s="160">
        <f>(расчёт!AL33)*0.25</f>
        <v>18.25</v>
      </c>
      <c r="AM33" s="160">
        <f>(расчёт!AM33)*0.25</f>
        <v>22.75</v>
      </c>
      <c r="AN33" s="160">
        <f>(расчёт!AN33)*0.25</f>
        <v>25.25</v>
      </c>
      <c r="AO33" s="160">
        <f>(расчёт!AO33)*0.25</f>
        <v>29.25</v>
      </c>
      <c r="AP33" s="160">
        <f>(расчёт!AP33)*0.25</f>
        <v>32.75</v>
      </c>
      <c r="AQ33" s="160">
        <f>(расчёт!AQ33)*0.25</f>
        <v>35.75</v>
      </c>
      <c r="AR33" s="160">
        <f>(расчёт!AR33)*0.25</f>
        <v>8.25</v>
      </c>
      <c r="AS33" s="160">
        <f>(расчёт!AS33)*0.25</f>
        <v>13.75</v>
      </c>
      <c r="AT33" s="160">
        <f>(расчёт!AT33)*0.25</f>
        <v>16.75</v>
      </c>
      <c r="AU33" s="161">
        <f>(расчёт!AU33)*0.25</f>
        <v>22.75</v>
      </c>
    </row>
    <row r="34" spans="2:47" s="45" customFormat="1" ht="17.100000000000001" customHeight="1" thickBot="1">
      <c r="B34" s="21" t="s">
        <v>34</v>
      </c>
      <c r="C34" s="22">
        <v>105</v>
      </c>
      <c r="D34" s="23">
        <v>11</v>
      </c>
      <c r="E34" s="166">
        <f>(расчёт!E34)*0.25</f>
        <v>52.25</v>
      </c>
      <c r="F34" s="167">
        <f>(расчёт!F34)*0.25</f>
        <v>47.5</v>
      </c>
      <c r="G34" s="167">
        <f>(расчёт!G34)*0.25</f>
        <v>42.75</v>
      </c>
      <c r="H34" s="167">
        <f>(расчёт!H34)*0.25</f>
        <v>42.75</v>
      </c>
      <c r="I34" s="167">
        <f>(расчёт!I34)*0.25</f>
        <v>42.75</v>
      </c>
      <c r="J34" s="167">
        <f>(расчёт!J34)*0.25</f>
        <v>42.75</v>
      </c>
      <c r="K34" s="167">
        <f>(расчёт!K34)*0.25</f>
        <v>42.75</v>
      </c>
      <c r="L34" s="167">
        <f>(расчёт!L34)*0.25</f>
        <v>38</v>
      </c>
      <c r="M34" s="167">
        <f>(расчёт!M34)*0.25</f>
        <v>38</v>
      </c>
      <c r="N34" s="167">
        <f>(расчёт!N34)*0.25</f>
        <v>38</v>
      </c>
      <c r="O34" s="167">
        <f>(расчёт!O34)*0.25</f>
        <v>33.25</v>
      </c>
      <c r="P34" s="167">
        <f>(расчёт!P34)*0.25</f>
        <v>33.25</v>
      </c>
      <c r="Q34" s="167">
        <f>(расчёт!Q34)*0.25</f>
        <v>33.25</v>
      </c>
      <c r="R34" s="167">
        <f>(расчёт!R34)*0.25</f>
        <v>33.25</v>
      </c>
      <c r="S34" s="167">
        <f>(расчёт!S34)*0.25</f>
        <v>28.5</v>
      </c>
      <c r="T34" s="167">
        <f>(расчёт!T34)*0.25</f>
        <v>28.5</v>
      </c>
      <c r="U34" s="167">
        <f>(расчёт!U34)*0.25</f>
        <v>28.5</v>
      </c>
      <c r="V34" s="167">
        <f>(расчёт!V34)*0.25</f>
        <v>23.75</v>
      </c>
      <c r="W34" s="167">
        <f>(расчёт!W34)*0.25</f>
        <v>23.75</v>
      </c>
      <c r="X34" s="167">
        <f>(расчёт!X34)*0.25</f>
        <v>23.75</v>
      </c>
      <c r="Y34" s="167">
        <f>(расчёт!Y34)*0.25</f>
        <v>23.75</v>
      </c>
      <c r="Z34" s="167">
        <f>(расчёт!Z34)*0.25</f>
        <v>19</v>
      </c>
      <c r="AA34" s="167">
        <f>(расчёт!AA34)*0.25</f>
        <v>14.25</v>
      </c>
      <c r="AB34" s="167">
        <f>(расчёт!AB34)*0.25</f>
        <v>14.25</v>
      </c>
      <c r="AC34" s="167">
        <f>(расчёт!AC34)*0.25</f>
        <v>14.25</v>
      </c>
      <c r="AD34" s="167">
        <f>(расчёт!AD34)*0.25</f>
        <v>9.5</v>
      </c>
      <c r="AE34" s="167">
        <f>(расчёт!AE34)*0.25</f>
        <v>9.5</v>
      </c>
      <c r="AF34" s="167">
        <f>(расчёт!AF34)*0.25</f>
        <v>4.75</v>
      </c>
      <c r="AG34" s="167">
        <f>(расчёт!AG34)*0.25</f>
        <v>4.75</v>
      </c>
      <c r="AH34" s="168"/>
      <c r="AI34" s="159">
        <f>(расчёт!AI34)*0.25</f>
        <v>3.5</v>
      </c>
      <c r="AJ34" s="160">
        <f>(расчёт!AJ34)*0.25</f>
        <v>7</v>
      </c>
      <c r="AK34" s="160">
        <f>(расчёт!AK34)*0.25</f>
        <v>10.5</v>
      </c>
      <c r="AL34" s="160">
        <f>(расчёт!AL34)*0.25</f>
        <v>13.5</v>
      </c>
      <c r="AM34" s="160">
        <f>(расчёт!AM34)*0.25</f>
        <v>18</v>
      </c>
      <c r="AN34" s="160">
        <f>(расчёт!AN34)*0.25</f>
        <v>20.5</v>
      </c>
      <c r="AO34" s="160">
        <f>(расчёт!AO34)*0.25</f>
        <v>24.5</v>
      </c>
      <c r="AP34" s="160">
        <f>(расчёт!AP34)*0.25</f>
        <v>28</v>
      </c>
      <c r="AQ34" s="160">
        <f>(расчёт!AQ34)*0.25</f>
        <v>31</v>
      </c>
      <c r="AR34" s="160">
        <f>(расчёт!AR34)*0.25</f>
        <v>3.5</v>
      </c>
      <c r="AS34" s="160">
        <f>(расчёт!AS34)*0.25</f>
        <v>9</v>
      </c>
      <c r="AT34" s="160">
        <f>(расчёт!AT34)*0.25</f>
        <v>12</v>
      </c>
      <c r="AU34" s="161">
        <f>(расчёт!AU34)*0.25</f>
        <v>18</v>
      </c>
    </row>
    <row r="35" spans="2:47" s="45" customFormat="1" ht="17.100000000000001" customHeight="1">
      <c r="B35" s="21" t="s">
        <v>35</v>
      </c>
      <c r="C35" s="22">
        <v>112</v>
      </c>
      <c r="D35" s="23"/>
      <c r="E35" s="162">
        <f>(расчёт!E35)*0.25</f>
        <v>55.75</v>
      </c>
      <c r="F35" s="163">
        <f>(расчёт!F35)*0.25</f>
        <v>51</v>
      </c>
      <c r="G35" s="163">
        <f>(расчёт!G35)*0.25</f>
        <v>46.25</v>
      </c>
      <c r="H35" s="163">
        <f>(расчёт!H35)*0.25</f>
        <v>46.25</v>
      </c>
      <c r="I35" s="163">
        <f>(расчёт!I35)*0.25</f>
        <v>46.25</v>
      </c>
      <c r="J35" s="163">
        <f>(расчёт!J35)*0.25</f>
        <v>46.25</v>
      </c>
      <c r="K35" s="163">
        <f>(расчёт!K35)*0.25</f>
        <v>46.25</v>
      </c>
      <c r="L35" s="163">
        <f>(расчёт!L35)*0.25</f>
        <v>41.5</v>
      </c>
      <c r="M35" s="163">
        <f>(расчёт!M35)*0.25</f>
        <v>41.5</v>
      </c>
      <c r="N35" s="163">
        <f>(расчёт!N35)*0.25</f>
        <v>41.5</v>
      </c>
      <c r="O35" s="163">
        <f>(расчёт!O35)*0.25</f>
        <v>36.75</v>
      </c>
      <c r="P35" s="163">
        <f>(расчёт!P35)*0.25</f>
        <v>36.75</v>
      </c>
      <c r="Q35" s="163">
        <f>(расчёт!Q35)*0.25</f>
        <v>36.75</v>
      </c>
      <c r="R35" s="163">
        <f>(расчёт!R35)*0.25</f>
        <v>36.75</v>
      </c>
      <c r="S35" s="163">
        <f>(расчёт!S35)*0.25</f>
        <v>32</v>
      </c>
      <c r="T35" s="163">
        <f>(расчёт!T35)*0.25</f>
        <v>32</v>
      </c>
      <c r="U35" s="163">
        <f>(расчёт!U35)*0.25</f>
        <v>32</v>
      </c>
      <c r="V35" s="163">
        <f>(расчёт!V35)*0.25</f>
        <v>27.25</v>
      </c>
      <c r="W35" s="163">
        <f>(расчёт!W35)*0.25</f>
        <v>27.25</v>
      </c>
      <c r="X35" s="163">
        <f>(расчёт!X35)*0.25</f>
        <v>27.25</v>
      </c>
      <c r="Y35" s="163">
        <f>(расчёт!Y35)*0.25</f>
        <v>27.25</v>
      </c>
      <c r="Z35" s="163">
        <f>(расчёт!Z35)*0.25</f>
        <v>22.5</v>
      </c>
      <c r="AA35" s="163">
        <f>(расчёт!AA35)*0.25</f>
        <v>17.75</v>
      </c>
      <c r="AB35" s="163">
        <f>(расчёт!AB35)*0.25</f>
        <v>17.75</v>
      </c>
      <c r="AC35" s="163">
        <f>(расчёт!AC35)*0.25</f>
        <v>17.75</v>
      </c>
      <c r="AD35" s="163">
        <f>(расчёт!AD35)*0.25</f>
        <v>13</v>
      </c>
      <c r="AE35" s="163">
        <f>(расчёт!AE35)*0.25</f>
        <v>13</v>
      </c>
      <c r="AF35" s="163">
        <f>(расчёт!AF35)*0.25</f>
        <v>8.25</v>
      </c>
      <c r="AG35" s="163">
        <f>(расчёт!AG35)*0.25</f>
        <v>8.25</v>
      </c>
      <c r="AH35" s="163">
        <f>(расчёт!AH35)*0.25</f>
        <v>3.5</v>
      </c>
      <c r="AI35" s="164"/>
      <c r="AJ35" s="160">
        <f>(расчёт!AJ35)*0.25</f>
        <v>3.5</v>
      </c>
      <c r="AK35" s="160">
        <f>(расчёт!AK35)*0.25</f>
        <v>7</v>
      </c>
      <c r="AL35" s="160">
        <f>(расчёт!AL35)*0.25</f>
        <v>10</v>
      </c>
      <c r="AM35" s="160">
        <f>(расчёт!AM35)*0.25</f>
        <v>14.5</v>
      </c>
      <c r="AN35" s="160">
        <f>(расчёт!AN35)*0.25</f>
        <v>17</v>
      </c>
      <c r="AO35" s="160">
        <f>(расчёт!AO35)*0.25</f>
        <v>21</v>
      </c>
      <c r="AP35" s="160">
        <f>(расчёт!AP35)*0.25</f>
        <v>24.5</v>
      </c>
      <c r="AQ35" s="160">
        <f>(расчёт!AQ35)*0.25</f>
        <v>27.5</v>
      </c>
      <c r="AR35" s="160"/>
      <c r="AS35" s="160"/>
      <c r="AT35" s="160"/>
      <c r="AU35" s="161"/>
    </row>
    <row r="36" spans="2:47" s="45" customFormat="1" ht="17.100000000000001" customHeight="1">
      <c r="B36" s="21" t="s">
        <v>36</v>
      </c>
      <c r="C36" s="22">
        <v>119</v>
      </c>
      <c r="D36" s="23"/>
      <c r="E36" s="165">
        <f>(расчёт!E36)*0.25</f>
        <v>59.25</v>
      </c>
      <c r="F36" s="160">
        <f>(расчёт!F36)*0.25</f>
        <v>54.5</v>
      </c>
      <c r="G36" s="160">
        <f>(расчёт!G36)*0.25</f>
        <v>49.75</v>
      </c>
      <c r="H36" s="160">
        <f>(расчёт!H36)*0.25</f>
        <v>49.75</v>
      </c>
      <c r="I36" s="160">
        <f>(расчёт!I36)*0.25</f>
        <v>49.75</v>
      </c>
      <c r="J36" s="160">
        <f>(расчёт!J36)*0.25</f>
        <v>49.75</v>
      </c>
      <c r="K36" s="160">
        <f>(расчёт!K36)*0.25</f>
        <v>49.75</v>
      </c>
      <c r="L36" s="160">
        <f>(расчёт!L36)*0.25</f>
        <v>45</v>
      </c>
      <c r="M36" s="160">
        <f>(расчёт!M36)*0.25</f>
        <v>45</v>
      </c>
      <c r="N36" s="160">
        <f>(расчёт!N36)*0.25</f>
        <v>45</v>
      </c>
      <c r="O36" s="160">
        <f>(расчёт!O36)*0.25</f>
        <v>40.25</v>
      </c>
      <c r="P36" s="160">
        <f>(расчёт!P36)*0.25</f>
        <v>40.25</v>
      </c>
      <c r="Q36" s="160">
        <f>(расчёт!Q36)*0.25</f>
        <v>40.25</v>
      </c>
      <c r="R36" s="160">
        <f>(расчёт!R36)*0.25</f>
        <v>40.25</v>
      </c>
      <c r="S36" s="160">
        <f>(расчёт!S36)*0.25</f>
        <v>35.5</v>
      </c>
      <c r="T36" s="160">
        <f>(расчёт!T36)*0.25</f>
        <v>35.5</v>
      </c>
      <c r="U36" s="160">
        <f>(расчёт!U36)*0.25</f>
        <v>35.5</v>
      </c>
      <c r="V36" s="160">
        <f>(расчёт!V36)*0.25</f>
        <v>30.75</v>
      </c>
      <c r="W36" s="160">
        <f>(расчёт!W36)*0.25</f>
        <v>30.75</v>
      </c>
      <c r="X36" s="160">
        <f>(расчёт!X36)*0.25</f>
        <v>30.75</v>
      </c>
      <c r="Y36" s="160">
        <f>(расчёт!Y36)*0.25</f>
        <v>30.75</v>
      </c>
      <c r="Z36" s="160">
        <f>(расчёт!Z36)*0.25</f>
        <v>26</v>
      </c>
      <c r="AA36" s="160">
        <f>(расчёт!AA36)*0.25</f>
        <v>21.25</v>
      </c>
      <c r="AB36" s="160">
        <f>(расчёт!AB36)*0.25</f>
        <v>21.25</v>
      </c>
      <c r="AC36" s="160">
        <f>(расчёт!AC36)*0.25</f>
        <v>21.25</v>
      </c>
      <c r="AD36" s="160">
        <f>(расчёт!AD36)*0.25</f>
        <v>16.5</v>
      </c>
      <c r="AE36" s="160">
        <f>(расчёт!AE36)*0.25</f>
        <v>16.5</v>
      </c>
      <c r="AF36" s="160">
        <f>(расчёт!AF36)*0.25</f>
        <v>11.75</v>
      </c>
      <c r="AG36" s="160">
        <f>(расчёт!AG36)*0.25</f>
        <v>11.75</v>
      </c>
      <c r="AH36" s="160">
        <f>(расчёт!AH36)*0.25</f>
        <v>7</v>
      </c>
      <c r="AI36" s="160">
        <f>(расчёт!AI36)*0.25</f>
        <v>3.5</v>
      </c>
      <c r="AJ36" s="164"/>
      <c r="AK36" s="160">
        <f>(расчёт!AK36)*0.25</f>
        <v>3.5</v>
      </c>
      <c r="AL36" s="160">
        <f>(расчёт!AL36)*0.25</f>
        <v>6.5</v>
      </c>
      <c r="AM36" s="160">
        <f>(расчёт!AM36)*0.25</f>
        <v>11</v>
      </c>
      <c r="AN36" s="160">
        <f>(расчёт!AN36)*0.25</f>
        <v>13.5</v>
      </c>
      <c r="AO36" s="160">
        <f>(расчёт!AO36)*0.25</f>
        <v>17.5</v>
      </c>
      <c r="AP36" s="160">
        <f>(расчёт!AP36)*0.25</f>
        <v>21</v>
      </c>
      <c r="AQ36" s="160">
        <f>(расчёт!AQ36)*0.25</f>
        <v>24</v>
      </c>
      <c r="AR36" s="160"/>
      <c r="AS36" s="160"/>
      <c r="AT36" s="160"/>
      <c r="AU36" s="161"/>
    </row>
    <row r="37" spans="2:47" s="45" customFormat="1" ht="17.100000000000001" customHeight="1">
      <c r="B37" s="21" t="s">
        <v>37</v>
      </c>
      <c r="C37" s="22">
        <v>126</v>
      </c>
      <c r="D37" s="23"/>
      <c r="E37" s="165">
        <f>(расчёт!E37)*0.25</f>
        <v>62.75</v>
      </c>
      <c r="F37" s="160">
        <f>(расчёт!F37)*0.25</f>
        <v>58</v>
      </c>
      <c r="G37" s="160">
        <f>(расчёт!G37)*0.25</f>
        <v>53.25</v>
      </c>
      <c r="H37" s="160">
        <f>(расчёт!H37)*0.25</f>
        <v>53.25</v>
      </c>
      <c r="I37" s="160">
        <f>(расчёт!I37)*0.25</f>
        <v>53.25</v>
      </c>
      <c r="J37" s="160">
        <f>(расчёт!J37)*0.25</f>
        <v>53.25</v>
      </c>
      <c r="K37" s="160">
        <f>(расчёт!K37)*0.25</f>
        <v>53.25</v>
      </c>
      <c r="L37" s="160">
        <f>(расчёт!L37)*0.25</f>
        <v>48.5</v>
      </c>
      <c r="M37" s="160">
        <f>(расчёт!M37)*0.25</f>
        <v>48.5</v>
      </c>
      <c r="N37" s="160">
        <f>(расчёт!N37)*0.25</f>
        <v>48.5</v>
      </c>
      <c r="O37" s="160">
        <f>(расчёт!O37)*0.25</f>
        <v>43.75</v>
      </c>
      <c r="P37" s="160">
        <f>(расчёт!P37)*0.25</f>
        <v>43.75</v>
      </c>
      <c r="Q37" s="160">
        <f>(расчёт!Q37)*0.25</f>
        <v>43.75</v>
      </c>
      <c r="R37" s="160">
        <f>(расчёт!R37)*0.25</f>
        <v>43.75</v>
      </c>
      <c r="S37" s="160">
        <f>(расчёт!S37)*0.25</f>
        <v>39</v>
      </c>
      <c r="T37" s="160">
        <f>(расчёт!T37)*0.25</f>
        <v>39</v>
      </c>
      <c r="U37" s="160">
        <f>(расчёт!U37)*0.25</f>
        <v>39</v>
      </c>
      <c r="V37" s="160">
        <f>(расчёт!V37)*0.25</f>
        <v>34.25</v>
      </c>
      <c r="W37" s="160">
        <f>(расчёт!W37)*0.25</f>
        <v>34.25</v>
      </c>
      <c r="X37" s="160">
        <f>(расчёт!X37)*0.25</f>
        <v>34.25</v>
      </c>
      <c r="Y37" s="160">
        <f>(расчёт!Y37)*0.25</f>
        <v>34.25</v>
      </c>
      <c r="Z37" s="160">
        <f>(расчёт!Z37)*0.25</f>
        <v>29.5</v>
      </c>
      <c r="AA37" s="160">
        <f>(расчёт!AA37)*0.25</f>
        <v>24.75</v>
      </c>
      <c r="AB37" s="160">
        <f>(расчёт!AB37)*0.25</f>
        <v>24.75</v>
      </c>
      <c r="AC37" s="160">
        <f>(расчёт!AC37)*0.25</f>
        <v>24.75</v>
      </c>
      <c r="AD37" s="160">
        <f>(расчёт!AD37)*0.25</f>
        <v>20</v>
      </c>
      <c r="AE37" s="160">
        <f>(расчёт!AE37)*0.25</f>
        <v>20</v>
      </c>
      <c r="AF37" s="160">
        <f>(расчёт!AF37)*0.25</f>
        <v>15.25</v>
      </c>
      <c r="AG37" s="160">
        <f>(расчёт!AG37)*0.25</f>
        <v>15.25</v>
      </c>
      <c r="AH37" s="160">
        <f>(расчёт!AH37)*0.25</f>
        <v>10.5</v>
      </c>
      <c r="AI37" s="160">
        <f>(расчёт!AI37)*0.25</f>
        <v>7</v>
      </c>
      <c r="AJ37" s="160">
        <f>(расчёт!AJ37)*0.25</f>
        <v>3.5</v>
      </c>
      <c r="AK37" s="164"/>
      <c r="AL37" s="160">
        <f>(расчёт!AL37)*0.25</f>
        <v>3</v>
      </c>
      <c r="AM37" s="160">
        <f>(расчёт!AM37)*0.25</f>
        <v>7.5</v>
      </c>
      <c r="AN37" s="160">
        <f>(расчёт!AN37)*0.25</f>
        <v>10</v>
      </c>
      <c r="AO37" s="160">
        <f>(расчёт!AO37)*0.25</f>
        <v>14</v>
      </c>
      <c r="AP37" s="160">
        <f>(расчёт!AP37)*0.25</f>
        <v>17.5</v>
      </c>
      <c r="AQ37" s="160">
        <f>(расчёт!AQ37)*0.25</f>
        <v>20.5</v>
      </c>
      <c r="AR37" s="160"/>
      <c r="AS37" s="160"/>
      <c r="AT37" s="160"/>
      <c r="AU37" s="161"/>
    </row>
    <row r="38" spans="2:47" s="45" customFormat="1" ht="17.100000000000001" customHeight="1">
      <c r="B38" s="21" t="s">
        <v>38</v>
      </c>
      <c r="C38" s="22">
        <v>132</v>
      </c>
      <c r="D38" s="23"/>
      <c r="E38" s="165">
        <f>(расчёт!E38)*0.25</f>
        <v>65.75</v>
      </c>
      <c r="F38" s="160">
        <f>(расчёт!F38)*0.25</f>
        <v>61</v>
      </c>
      <c r="G38" s="160">
        <f>(расчёт!G38)*0.25</f>
        <v>56.25</v>
      </c>
      <c r="H38" s="160">
        <f>(расчёт!H38)*0.25</f>
        <v>56.25</v>
      </c>
      <c r="I38" s="160">
        <f>(расчёт!I38)*0.25</f>
        <v>56.25</v>
      </c>
      <c r="J38" s="160">
        <f>(расчёт!J38)*0.25</f>
        <v>56.25</v>
      </c>
      <c r="K38" s="160">
        <f>(расчёт!K38)*0.25</f>
        <v>56.25</v>
      </c>
      <c r="L38" s="160">
        <f>(расчёт!L38)*0.25</f>
        <v>51.5</v>
      </c>
      <c r="M38" s="160">
        <f>(расчёт!M38)*0.25</f>
        <v>51.5</v>
      </c>
      <c r="N38" s="160">
        <f>(расчёт!N38)*0.25</f>
        <v>51.5</v>
      </c>
      <c r="O38" s="160">
        <f>(расчёт!O38)*0.25</f>
        <v>46.75</v>
      </c>
      <c r="P38" s="160">
        <f>(расчёт!P38)*0.25</f>
        <v>46.75</v>
      </c>
      <c r="Q38" s="160">
        <f>(расчёт!Q38)*0.25</f>
        <v>46.75</v>
      </c>
      <c r="R38" s="160">
        <f>(расчёт!R38)*0.25</f>
        <v>46.75</v>
      </c>
      <c r="S38" s="160">
        <f>(расчёт!S38)*0.25</f>
        <v>42</v>
      </c>
      <c r="T38" s="160">
        <f>(расчёт!T38)*0.25</f>
        <v>42</v>
      </c>
      <c r="U38" s="160">
        <f>(расчёт!U38)*0.25</f>
        <v>42</v>
      </c>
      <c r="V38" s="160">
        <f>(расчёт!V38)*0.25</f>
        <v>37.25</v>
      </c>
      <c r="W38" s="160">
        <f>(расчёт!W38)*0.25</f>
        <v>37.25</v>
      </c>
      <c r="X38" s="160">
        <f>(расчёт!X38)*0.25</f>
        <v>37.25</v>
      </c>
      <c r="Y38" s="160">
        <f>(расчёт!Y38)*0.25</f>
        <v>37.25</v>
      </c>
      <c r="Z38" s="160">
        <f>(расчёт!Z38)*0.25</f>
        <v>32.5</v>
      </c>
      <c r="AA38" s="160">
        <f>(расчёт!AA38)*0.25</f>
        <v>27.75</v>
      </c>
      <c r="AB38" s="160">
        <f>(расчёт!AB38)*0.25</f>
        <v>27.75</v>
      </c>
      <c r="AC38" s="160">
        <f>(расчёт!AC38)*0.25</f>
        <v>27.75</v>
      </c>
      <c r="AD38" s="160">
        <f>(расчёт!AD38)*0.25</f>
        <v>23</v>
      </c>
      <c r="AE38" s="160">
        <f>(расчёт!AE38)*0.25</f>
        <v>23</v>
      </c>
      <c r="AF38" s="160">
        <f>(расчёт!AF38)*0.25</f>
        <v>18.25</v>
      </c>
      <c r="AG38" s="160">
        <f>(расчёт!AG38)*0.25</f>
        <v>18.25</v>
      </c>
      <c r="AH38" s="160">
        <f>(расчёт!AH38)*0.25</f>
        <v>13.5</v>
      </c>
      <c r="AI38" s="160">
        <f>(расчёт!AI38)*0.25</f>
        <v>10</v>
      </c>
      <c r="AJ38" s="160">
        <f>(расчёт!AJ38)*0.25</f>
        <v>6.5</v>
      </c>
      <c r="AK38" s="160">
        <f>(расчёт!AK38)*0.25</f>
        <v>3</v>
      </c>
      <c r="AL38" s="164"/>
      <c r="AM38" s="160">
        <f>(расчёт!AM38)*0.25</f>
        <v>4.5</v>
      </c>
      <c r="AN38" s="160">
        <f>(расчёт!AN38)*0.25</f>
        <v>7</v>
      </c>
      <c r="AO38" s="160">
        <f>(расчёт!AO38)*0.25</f>
        <v>11</v>
      </c>
      <c r="AP38" s="160">
        <f>(расчёт!AP38)*0.25</f>
        <v>14.5</v>
      </c>
      <c r="AQ38" s="160">
        <f>(расчёт!AQ38)*0.25</f>
        <v>17.5</v>
      </c>
      <c r="AR38" s="160"/>
      <c r="AS38" s="160"/>
      <c r="AT38" s="160"/>
      <c r="AU38" s="161"/>
    </row>
    <row r="39" spans="2:47" s="45" customFormat="1" ht="17.100000000000001" customHeight="1">
      <c r="B39" s="21" t="s">
        <v>39</v>
      </c>
      <c r="C39" s="22">
        <v>141</v>
      </c>
      <c r="D39" s="23"/>
      <c r="E39" s="165">
        <f>(расчёт!E39)*0.25</f>
        <v>70.25</v>
      </c>
      <c r="F39" s="160">
        <f>(расчёт!F39)*0.25</f>
        <v>65.5</v>
      </c>
      <c r="G39" s="160">
        <f>(расчёт!G39)*0.25</f>
        <v>60.75</v>
      </c>
      <c r="H39" s="160">
        <f>(расчёт!H39)*0.25</f>
        <v>60.75</v>
      </c>
      <c r="I39" s="160">
        <f>(расчёт!I39)*0.25</f>
        <v>60.75</v>
      </c>
      <c r="J39" s="160">
        <f>(расчёт!J39)*0.25</f>
        <v>60.75</v>
      </c>
      <c r="K39" s="160">
        <f>(расчёт!K39)*0.25</f>
        <v>60.75</v>
      </c>
      <c r="L39" s="160">
        <f>(расчёт!L39)*0.25</f>
        <v>56</v>
      </c>
      <c r="M39" s="160">
        <f>(расчёт!M39)*0.25</f>
        <v>56</v>
      </c>
      <c r="N39" s="160">
        <f>(расчёт!N39)*0.25</f>
        <v>56</v>
      </c>
      <c r="O39" s="160">
        <f>(расчёт!O39)*0.25</f>
        <v>51.25</v>
      </c>
      <c r="P39" s="160">
        <f>(расчёт!P39)*0.25</f>
        <v>51.25</v>
      </c>
      <c r="Q39" s="160">
        <f>(расчёт!Q39)*0.25</f>
        <v>51.25</v>
      </c>
      <c r="R39" s="160">
        <f>(расчёт!R39)*0.25</f>
        <v>51.25</v>
      </c>
      <c r="S39" s="160">
        <f>(расчёт!S39)*0.25</f>
        <v>46.5</v>
      </c>
      <c r="T39" s="160">
        <f>(расчёт!T39)*0.25</f>
        <v>46.5</v>
      </c>
      <c r="U39" s="160">
        <f>(расчёт!U39)*0.25</f>
        <v>46.5</v>
      </c>
      <c r="V39" s="160">
        <f>(расчёт!V39)*0.25</f>
        <v>41.75</v>
      </c>
      <c r="W39" s="160">
        <f>(расчёт!W39)*0.25</f>
        <v>41.75</v>
      </c>
      <c r="X39" s="160">
        <f>(расчёт!X39)*0.25</f>
        <v>41.75</v>
      </c>
      <c r="Y39" s="160">
        <f>(расчёт!Y39)*0.25</f>
        <v>41.75</v>
      </c>
      <c r="Z39" s="160">
        <f>(расчёт!Z39)*0.25</f>
        <v>37</v>
      </c>
      <c r="AA39" s="160">
        <f>(расчёт!AA39)*0.25</f>
        <v>32.25</v>
      </c>
      <c r="AB39" s="160">
        <f>(расчёт!AB39)*0.25</f>
        <v>32.25</v>
      </c>
      <c r="AC39" s="160">
        <f>(расчёт!AC39)*0.25</f>
        <v>32.25</v>
      </c>
      <c r="AD39" s="160">
        <f>(расчёт!AD39)*0.25</f>
        <v>27.5</v>
      </c>
      <c r="AE39" s="160">
        <f>(расчёт!AE39)*0.25</f>
        <v>27.5</v>
      </c>
      <c r="AF39" s="160">
        <f>(расчёт!AF39)*0.25</f>
        <v>22.75</v>
      </c>
      <c r="AG39" s="160">
        <f>(расчёт!AG39)*0.25</f>
        <v>22.75</v>
      </c>
      <c r="AH39" s="160">
        <f>(расчёт!AH39)*0.25</f>
        <v>18</v>
      </c>
      <c r="AI39" s="160">
        <f>(расчёт!AI39)*0.25</f>
        <v>14.5</v>
      </c>
      <c r="AJ39" s="160">
        <f>(расчёт!AJ39)*0.25</f>
        <v>11</v>
      </c>
      <c r="AK39" s="160">
        <f>(расчёт!AK39)*0.25</f>
        <v>7.5</v>
      </c>
      <c r="AL39" s="160">
        <f>(расчёт!AL39)*0.25</f>
        <v>4.5</v>
      </c>
      <c r="AM39" s="164"/>
      <c r="AN39" s="160">
        <f>(расчёт!AN39)*0.25</f>
        <v>2.5</v>
      </c>
      <c r="AO39" s="160">
        <f>(расчёт!AO39)*0.25</f>
        <v>6.5</v>
      </c>
      <c r="AP39" s="160">
        <f>(расчёт!AP39)*0.25</f>
        <v>10</v>
      </c>
      <c r="AQ39" s="160">
        <f>(расчёт!AQ39)*0.25</f>
        <v>13</v>
      </c>
      <c r="AR39" s="160"/>
      <c r="AS39" s="160"/>
      <c r="AT39" s="160"/>
      <c r="AU39" s="161"/>
    </row>
    <row r="40" spans="2:47" s="45" customFormat="1" ht="17.100000000000001" customHeight="1">
      <c r="B40" s="21" t="s">
        <v>40</v>
      </c>
      <c r="C40" s="22">
        <v>146</v>
      </c>
      <c r="D40" s="23"/>
      <c r="E40" s="165">
        <f>(расчёт!E40)*0.25</f>
        <v>72.75</v>
      </c>
      <c r="F40" s="160">
        <f>(расчёт!F40)*0.25</f>
        <v>68</v>
      </c>
      <c r="G40" s="160">
        <f>(расчёт!G40)*0.25</f>
        <v>63.25</v>
      </c>
      <c r="H40" s="160">
        <f>(расчёт!H40)*0.25</f>
        <v>63.25</v>
      </c>
      <c r="I40" s="160">
        <f>(расчёт!I40)*0.25</f>
        <v>63.25</v>
      </c>
      <c r="J40" s="160">
        <f>(расчёт!J40)*0.25</f>
        <v>63.25</v>
      </c>
      <c r="K40" s="160">
        <f>(расчёт!K40)*0.25</f>
        <v>63.25</v>
      </c>
      <c r="L40" s="160">
        <f>(расчёт!L40)*0.25</f>
        <v>58.5</v>
      </c>
      <c r="M40" s="160">
        <f>(расчёт!M40)*0.25</f>
        <v>58.5</v>
      </c>
      <c r="N40" s="160">
        <f>(расчёт!N40)*0.25</f>
        <v>58.5</v>
      </c>
      <c r="O40" s="160">
        <f>(расчёт!O40)*0.25</f>
        <v>53.75</v>
      </c>
      <c r="P40" s="160">
        <f>(расчёт!P40)*0.25</f>
        <v>53.75</v>
      </c>
      <c r="Q40" s="160">
        <f>(расчёт!Q40)*0.25</f>
        <v>53.75</v>
      </c>
      <c r="R40" s="160">
        <f>(расчёт!R40)*0.25</f>
        <v>53.75</v>
      </c>
      <c r="S40" s="160">
        <f>(расчёт!S40)*0.25</f>
        <v>49</v>
      </c>
      <c r="T40" s="160">
        <f>(расчёт!T40)*0.25</f>
        <v>49</v>
      </c>
      <c r="U40" s="160">
        <f>(расчёт!U40)*0.25</f>
        <v>49</v>
      </c>
      <c r="V40" s="160">
        <f>(расчёт!V40)*0.25</f>
        <v>44.25</v>
      </c>
      <c r="W40" s="160">
        <f>(расчёт!W40)*0.25</f>
        <v>44.25</v>
      </c>
      <c r="X40" s="160">
        <f>(расчёт!X40)*0.25</f>
        <v>44.25</v>
      </c>
      <c r="Y40" s="160">
        <f>(расчёт!Y40)*0.25</f>
        <v>44.25</v>
      </c>
      <c r="Z40" s="160">
        <f>(расчёт!Z40)*0.25</f>
        <v>39.5</v>
      </c>
      <c r="AA40" s="160">
        <f>(расчёт!AA40)*0.25</f>
        <v>34.75</v>
      </c>
      <c r="AB40" s="160">
        <f>(расчёт!AB40)*0.25</f>
        <v>34.75</v>
      </c>
      <c r="AC40" s="160">
        <f>(расчёт!AC40)*0.25</f>
        <v>34.75</v>
      </c>
      <c r="AD40" s="160">
        <f>(расчёт!AD40)*0.25</f>
        <v>30</v>
      </c>
      <c r="AE40" s="160">
        <f>(расчёт!AE40)*0.25</f>
        <v>30</v>
      </c>
      <c r="AF40" s="160">
        <f>(расчёт!AF40)*0.25</f>
        <v>25.25</v>
      </c>
      <c r="AG40" s="160">
        <f>(расчёт!AG40)*0.25</f>
        <v>25.25</v>
      </c>
      <c r="AH40" s="160">
        <f>(расчёт!AH40)*0.25</f>
        <v>20.5</v>
      </c>
      <c r="AI40" s="160">
        <f>(расчёт!AI40)*0.25</f>
        <v>17</v>
      </c>
      <c r="AJ40" s="160">
        <f>(расчёт!AJ40)*0.25</f>
        <v>13.5</v>
      </c>
      <c r="AK40" s="160">
        <f>(расчёт!AK40)*0.25</f>
        <v>10</v>
      </c>
      <c r="AL40" s="160">
        <f>(расчёт!AL40)*0.25</f>
        <v>7</v>
      </c>
      <c r="AM40" s="160">
        <f>(расчёт!AM40)*0.25</f>
        <v>2.5</v>
      </c>
      <c r="AN40" s="164"/>
      <c r="AO40" s="160">
        <f>(расчёт!AO40)*0.25</f>
        <v>4</v>
      </c>
      <c r="AP40" s="160">
        <f>(расчёт!AP40)*0.25</f>
        <v>7.5</v>
      </c>
      <c r="AQ40" s="160">
        <f>(расчёт!AQ40)*0.25</f>
        <v>10.5</v>
      </c>
      <c r="AR40" s="160"/>
      <c r="AS40" s="160"/>
      <c r="AT40" s="160"/>
      <c r="AU40" s="161"/>
    </row>
    <row r="41" spans="2:47" s="45" customFormat="1" ht="17.100000000000001" customHeight="1">
      <c r="B41" s="21" t="s">
        <v>41</v>
      </c>
      <c r="C41" s="22">
        <v>154</v>
      </c>
      <c r="D41" s="23"/>
      <c r="E41" s="165">
        <f>(расчёт!E41)*0.25</f>
        <v>76.75</v>
      </c>
      <c r="F41" s="160">
        <f>(расчёт!F41)*0.25</f>
        <v>72</v>
      </c>
      <c r="G41" s="160">
        <f>(расчёт!G41)*0.25</f>
        <v>67.25</v>
      </c>
      <c r="H41" s="160">
        <f>(расчёт!H41)*0.25</f>
        <v>67.25</v>
      </c>
      <c r="I41" s="160">
        <f>(расчёт!I41)*0.25</f>
        <v>67.25</v>
      </c>
      <c r="J41" s="160">
        <f>(расчёт!J41)*0.25</f>
        <v>67.25</v>
      </c>
      <c r="K41" s="160">
        <f>(расчёт!K41)*0.25</f>
        <v>67.25</v>
      </c>
      <c r="L41" s="160">
        <f>(расчёт!L41)*0.25</f>
        <v>62.5</v>
      </c>
      <c r="M41" s="160">
        <f>(расчёт!M41)*0.25</f>
        <v>62.5</v>
      </c>
      <c r="N41" s="160">
        <f>(расчёт!N41)*0.25</f>
        <v>62.5</v>
      </c>
      <c r="O41" s="160">
        <f>(расчёт!O41)*0.25</f>
        <v>57.75</v>
      </c>
      <c r="P41" s="160">
        <f>(расчёт!P41)*0.25</f>
        <v>57.75</v>
      </c>
      <c r="Q41" s="160">
        <f>(расчёт!Q41)*0.25</f>
        <v>57.75</v>
      </c>
      <c r="R41" s="160">
        <f>(расчёт!R41)*0.25</f>
        <v>57.75</v>
      </c>
      <c r="S41" s="160">
        <f>(расчёт!S41)*0.25</f>
        <v>53</v>
      </c>
      <c r="T41" s="160">
        <f>(расчёт!T41)*0.25</f>
        <v>53</v>
      </c>
      <c r="U41" s="160">
        <f>(расчёт!U41)*0.25</f>
        <v>53</v>
      </c>
      <c r="V41" s="160">
        <f>(расчёт!V41)*0.25</f>
        <v>48.25</v>
      </c>
      <c r="W41" s="160">
        <f>(расчёт!W41)*0.25</f>
        <v>48.25</v>
      </c>
      <c r="X41" s="160">
        <f>(расчёт!X41)*0.25</f>
        <v>48.25</v>
      </c>
      <c r="Y41" s="160">
        <f>(расчёт!Y41)*0.25</f>
        <v>48.25</v>
      </c>
      <c r="Z41" s="160">
        <f>(расчёт!Z41)*0.25</f>
        <v>43.5</v>
      </c>
      <c r="AA41" s="160">
        <f>(расчёт!AA41)*0.25</f>
        <v>38.75</v>
      </c>
      <c r="AB41" s="160">
        <f>(расчёт!AB41)*0.25</f>
        <v>38.75</v>
      </c>
      <c r="AC41" s="160">
        <f>(расчёт!AC41)*0.25</f>
        <v>38.75</v>
      </c>
      <c r="AD41" s="160">
        <f>(расчёт!AD41)*0.25</f>
        <v>34</v>
      </c>
      <c r="AE41" s="160">
        <f>(расчёт!AE41)*0.25</f>
        <v>34</v>
      </c>
      <c r="AF41" s="160">
        <f>(расчёт!AF41)*0.25</f>
        <v>29.25</v>
      </c>
      <c r="AG41" s="160">
        <f>(расчёт!AG41)*0.25</f>
        <v>29.25</v>
      </c>
      <c r="AH41" s="160">
        <f>(расчёт!AH41)*0.25</f>
        <v>24.5</v>
      </c>
      <c r="AI41" s="160">
        <f>(расчёт!AI41)*0.25</f>
        <v>21</v>
      </c>
      <c r="AJ41" s="160">
        <f>(расчёт!AJ41)*0.25</f>
        <v>17.5</v>
      </c>
      <c r="AK41" s="160">
        <f>(расчёт!AK41)*0.25</f>
        <v>14</v>
      </c>
      <c r="AL41" s="160">
        <f>(расчёт!AL41)*0.25</f>
        <v>11</v>
      </c>
      <c r="AM41" s="160">
        <f>(расчёт!AM41)*0.25</f>
        <v>6.5</v>
      </c>
      <c r="AN41" s="160">
        <f>(расчёт!AN41)*0.25</f>
        <v>4</v>
      </c>
      <c r="AO41" s="164"/>
      <c r="AP41" s="160">
        <f>(расчёт!AP41)*0.25</f>
        <v>3.5</v>
      </c>
      <c r="AQ41" s="160">
        <f>(расчёт!AQ41)*0.25</f>
        <v>6.5</v>
      </c>
      <c r="AR41" s="160"/>
      <c r="AS41" s="160"/>
      <c r="AT41" s="160"/>
      <c r="AU41" s="161"/>
    </row>
    <row r="42" spans="2:47" s="45" customFormat="1" ht="17.100000000000001" customHeight="1">
      <c r="B42" s="21" t="s">
        <v>42</v>
      </c>
      <c r="C42" s="22">
        <v>161</v>
      </c>
      <c r="D42" s="23"/>
      <c r="E42" s="165">
        <f>(расчёт!E42)*0.25</f>
        <v>80.25</v>
      </c>
      <c r="F42" s="160">
        <f>(расчёт!F42)*0.25</f>
        <v>75.5</v>
      </c>
      <c r="G42" s="160">
        <f>(расчёт!G42)*0.25</f>
        <v>70.75</v>
      </c>
      <c r="H42" s="160">
        <f>(расчёт!H42)*0.25</f>
        <v>70.75</v>
      </c>
      <c r="I42" s="160">
        <f>(расчёт!I42)*0.25</f>
        <v>70.75</v>
      </c>
      <c r="J42" s="160">
        <f>(расчёт!J42)*0.25</f>
        <v>70.75</v>
      </c>
      <c r="K42" s="160">
        <f>(расчёт!K42)*0.25</f>
        <v>70.75</v>
      </c>
      <c r="L42" s="160">
        <f>(расчёт!L42)*0.25</f>
        <v>66</v>
      </c>
      <c r="M42" s="160">
        <f>(расчёт!M42)*0.25</f>
        <v>66</v>
      </c>
      <c r="N42" s="160">
        <f>(расчёт!N42)*0.25</f>
        <v>66</v>
      </c>
      <c r="O42" s="160">
        <f>(расчёт!O42)*0.25</f>
        <v>61.25</v>
      </c>
      <c r="P42" s="160">
        <f>(расчёт!P42)*0.25</f>
        <v>61.25</v>
      </c>
      <c r="Q42" s="160">
        <f>(расчёт!Q42)*0.25</f>
        <v>61.25</v>
      </c>
      <c r="R42" s="160">
        <f>(расчёт!R42)*0.25</f>
        <v>61.25</v>
      </c>
      <c r="S42" s="160">
        <f>(расчёт!S42)*0.25</f>
        <v>56.5</v>
      </c>
      <c r="T42" s="160">
        <f>(расчёт!T42)*0.25</f>
        <v>56.5</v>
      </c>
      <c r="U42" s="160">
        <f>(расчёт!U42)*0.25</f>
        <v>56.5</v>
      </c>
      <c r="V42" s="160">
        <f>(расчёт!V42)*0.25</f>
        <v>51.75</v>
      </c>
      <c r="W42" s="160">
        <f>(расчёт!W42)*0.25</f>
        <v>51.75</v>
      </c>
      <c r="X42" s="160">
        <f>(расчёт!X42)*0.25</f>
        <v>51.75</v>
      </c>
      <c r="Y42" s="160">
        <f>(расчёт!Y42)*0.25</f>
        <v>51.75</v>
      </c>
      <c r="Z42" s="160">
        <f>(расчёт!Z42)*0.25</f>
        <v>47</v>
      </c>
      <c r="AA42" s="160">
        <f>(расчёт!AA42)*0.25</f>
        <v>42.25</v>
      </c>
      <c r="AB42" s="160">
        <f>(расчёт!AB42)*0.25</f>
        <v>42.25</v>
      </c>
      <c r="AC42" s="160">
        <f>(расчёт!AC42)*0.25</f>
        <v>42.25</v>
      </c>
      <c r="AD42" s="160">
        <f>(расчёт!AD42)*0.25</f>
        <v>37.5</v>
      </c>
      <c r="AE42" s="160">
        <f>(расчёт!AE42)*0.25</f>
        <v>37.5</v>
      </c>
      <c r="AF42" s="160">
        <f>(расчёт!AF42)*0.25</f>
        <v>32.75</v>
      </c>
      <c r="AG42" s="160">
        <f>(расчёт!AG42)*0.25</f>
        <v>32.75</v>
      </c>
      <c r="AH42" s="160">
        <f>(расчёт!AH42)*0.25</f>
        <v>28</v>
      </c>
      <c r="AI42" s="160">
        <f>(расчёт!AI42)*0.25</f>
        <v>24.5</v>
      </c>
      <c r="AJ42" s="160">
        <f>(расчёт!AJ42)*0.25</f>
        <v>21</v>
      </c>
      <c r="AK42" s="160">
        <f>(расчёт!AK42)*0.25</f>
        <v>17.5</v>
      </c>
      <c r="AL42" s="160">
        <f>(расчёт!AL42)*0.25</f>
        <v>14.5</v>
      </c>
      <c r="AM42" s="160">
        <f>(расчёт!AM42)*0.25</f>
        <v>10</v>
      </c>
      <c r="AN42" s="160">
        <f>(расчёт!AN42)*0.25</f>
        <v>7.5</v>
      </c>
      <c r="AO42" s="160">
        <f>(расчёт!AO42)*0.25</f>
        <v>3.5</v>
      </c>
      <c r="AP42" s="164"/>
      <c r="AQ42" s="160">
        <f>(расчёт!AQ42)*0.25</f>
        <v>3</v>
      </c>
      <c r="AR42" s="160"/>
      <c r="AS42" s="160"/>
      <c r="AT42" s="160"/>
      <c r="AU42" s="161"/>
    </row>
    <row r="43" spans="2:47" s="45" customFormat="1" ht="17.100000000000001" customHeight="1">
      <c r="B43" s="21" t="s">
        <v>43</v>
      </c>
      <c r="C43" s="22">
        <v>167</v>
      </c>
      <c r="D43" s="23"/>
      <c r="E43" s="165">
        <f>(расчёт!E43)*0.25</f>
        <v>83.25</v>
      </c>
      <c r="F43" s="160">
        <f>(расчёт!F43)*0.25</f>
        <v>78.5</v>
      </c>
      <c r="G43" s="160">
        <f>(расчёт!G43)*0.25</f>
        <v>73.75</v>
      </c>
      <c r="H43" s="160">
        <f>(расчёт!H43)*0.25</f>
        <v>73.75</v>
      </c>
      <c r="I43" s="160">
        <f>(расчёт!I43)*0.25</f>
        <v>73.75</v>
      </c>
      <c r="J43" s="160">
        <f>(расчёт!J43)*0.25</f>
        <v>73.75</v>
      </c>
      <c r="K43" s="160">
        <f>(расчёт!K43)*0.25</f>
        <v>73.75</v>
      </c>
      <c r="L43" s="160">
        <f>(расчёт!L43)*0.25</f>
        <v>69</v>
      </c>
      <c r="M43" s="160">
        <f>(расчёт!M43)*0.25</f>
        <v>69</v>
      </c>
      <c r="N43" s="160">
        <f>(расчёт!N43)*0.25</f>
        <v>69</v>
      </c>
      <c r="O43" s="160">
        <f>(расчёт!O43)*0.25</f>
        <v>64.25</v>
      </c>
      <c r="P43" s="160">
        <f>(расчёт!P43)*0.25</f>
        <v>64.25</v>
      </c>
      <c r="Q43" s="160">
        <f>(расчёт!Q43)*0.25</f>
        <v>64.25</v>
      </c>
      <c r="R43" s="160">
        <f>(расчёт!R43)*0.25</f>
        <v>64.25</v>
      </c>
      <c r="S43" s="160">
        <f>(расчёт!S43)*0.25</f>
        <v>59.5</v>
      </c>
      <c r="T43" s="160">
        <f>(расчёт!T43)*0.25</f>
        <v>59.5</v>
      </c>
      <c r="U43" s="160">
        <f>(расчёт!U43)*0.25</f>
        <v>59.5</v>
      </c>
      <c r="V43" s="160">
        <f>(расчёт!V43)*0.25</f>
        <v>54.75</v>
      </c>
      <c r="W43" s="160">
        <f>(расчёт!W43)*0.25</f>
        <v>54.75</v>
      </c>
      <c r="X43" s="160">
        <f>(расчёт!X43)*0.25</f>
        <v>54.75</v>
      </c>
      <c r="Y43" s="160">
        <f>(расчёт!Y43)*0.25</f>
        <v>54.75</v>
      </c>
      <c r="Z43" s="160">
        <f>(расчёт!Z43)*0.25</f>
        <v>50</v>
      </c>
      <c r="AA43" s="160">
        <f>(расчёт!AA43)*0.25</f>
        <v>45.25</v>
      </c>
      <c r="AB43" s="160">
        <f>(расчёт!AB43)*0.25</f>
        <v>45.25</v>
      </c>
      <c r="AC43" s="160">
        <f>(расчёт!AC43)*0.25</f>
        <v>45.25</v>
      </c>
      <c r="AD43" s="160">
        <f>(расчёт!AD43)*0.25</f>
        <v>40.5</v>
      </c>
      <c r="AE43" s="160">
        <f>(расчёт!AE43)*0.25</f>
        <v>40.5</v>
      </c>
      <c r="AF43" s="160">
        <f>(расчёт!AF43)*0.25</f>
        <v>35.75</v>
      </c>
      <c r="AG43" s="160">
        <f>(расчёт!AG43)*0.25</f>
        <v>35.75</v>
      </c>
      <c r="AH43" s="160">
        <f>(расчёт!AH43)*0.25</f>
        <v>31</v>
      </c>
      <c r="AI43" s="160">
        <f>(расчёт!AI43)*0.25</f>
        <v>27.5</v>
      </c>
      <c r="AJ43" s="160">
        <f>(расчёт!AJ43)*0.25</f>
        <v>24</v>
      </c>
      <c r="AK43" s="160">
        <f>(расчёт!AK43)*0.25</f>
        <v>20.5</v>
      </c>
      <c r="AL43" s="160">
        <f>(расчёт!AL43)*0.25</f>
        <v>17.5</v>
      </c>
      <c r="AM43" s="160">
        <f>(расчёт!AM43)*0.25</f>
        <v>13</v>
      </c>
      <c r="AN43" s="160">
        <f>(расчёт!AN43)*0.25</f>
        <v>10.5</v>
      </c>
      <c r="AO43" s="160">
        <f>(расчёт!AO43)*0.25</f>
        <v>6.5</v>
      </c>
      <c r="AP43" s="160">
        <f>(расчёт!AP43)*0.25</f>
        <v>3</v>
      </c>
      <c r="AQ43" s="164"/>
      <c r="AR43" s="160"/>
      <c r="AS43" s="160"/>
      <c r="AT43" s="160"/>
      <c r="AU43" s="161"/>
    </row>
    <row r="44" spans="2:47" s="45" customFormat="1" ht="17.100000000000001" customHeight="1">
      <c r="B44" s="21" t="s">
        <v>44</v>
      </c>
      <c r="C44" s="22">
        <v>112</v>
      </c>
      <c r="D44" s="23"/>
      <c r="E44" s="165">
        <f>(расчёт!E44)*0.25</f>
        <v>55.75</v>
      </c>
      <c r="F44" s="160">
        <f>(расчёт!F44)*0.25</f>
        <v>51</v>
      </c>
      <c r="G44" s="160">
        <f>(расчёт!G44)*0.25</f>
        <v>46.25</v>
      </c>
      <c r="H44" s="160">
        <f>(расчёт!H44)*0.25</f>
        <v>46.25</v>
      </c>
      <c r="I44" s="160">
        <f>(расчёт!I44)*0.25</f>
        <v>46.25</v>
      </c>
      <c r="J44" s="160">
        <f>(расчёт!J44)*0.25</f>
        <v>46.25</v>
      </c>
      <c r="K44" s="160">
        <f>(расчёт!K44)*0.25</f>
        <v>46.25</v>
      </c>
      <c r="L44" s="160">
        <f>(расчёт!L44)*0.25</f>
        <v>41.5</v>
      </c>
      <c r="M44" s="160">
        <f>(расчёт!M44)*0.25</f>
        <v>41.5</v>
      </c>
      <c r="N44" s="160">
        <f>(расчёт!N44)*0.25</f>
        <v>41.5</v>
      </c>
      <c r="O44" s="160">
        <f>(расчёт!O44)*0.25</f>
        <v>36.75</v>
      </c>
      <c r="P44" s="160">
        <f>(расчёт!P44)*0.25</f>
        <v>36.75</v>
      </c>
      <c r="Q44" s="160">
        <f>(расчёт!Q44)*0.25</f>
        <v>36.75</v>
      </c>
      <c r="R44" s="160">
        <f>(расчёт!R44)*0.25</f>
        <v>36.75</v>
      </c>
      <c r="S44" s="160">
        <f>(расчёт!S44)*0.25</f>
        <v>32</v>
      </c>
      <c r="T44" s="160">
        <f>(расчёт!T44)*0.25</f>
        <v>32</v>
      </c>
      <c r="U44" s="160">
        <f>(расчёт!U44)*0.25</f>
        <v>32</v>
      </c>
      <c r="V44" s="160">
        <f>(расчёт!V44)*0.25</f>
        <v>27.25</v>
      </c>
      <c r="W44" s="160">
        <f>(расчёт!W44)*0.25</f>
        <v>27.25</v>
      </c>
      <c r="X44" s="160">
        <f>(расчёт!X44)*0.25</f>
        <v>27.25</v>
      </c>
      <c r="Y44" s="160">
        <f>(расчёт!Y44)*0.25</f>
        <v>27.25</v>
      </c>
      <c r="Z44" s="160">
        <f>(расчёт!Z44)*0.25</f>
        <v>22.5</v>
      </c>
      <c r="AA44" s="160">
        <f>(расчёт!AA44)*0.25</f>
        <v>17.75</v>
      </c>
      <c r="AB44" s="160">
        <f>(расчёт!AB44)*0.25</f>
        <v>17.75</v>
      </c>
      <c r="AC44" s="160">
        <f>(расчёт!AC44)*0.25</f>
        <v>17.75</v>
      </c>
      <c r="AD44" s="160">
        <f>(расчёт!AD44)*0.25</f>
        <v>13</v>
      </c>
      <c r="AE44" s="160">
        <f>(расчёт!AE44)*0.25</f>
        <v>13</v>
      </c>
      <c r="AF44" s="160">
        <f>(расчёт!AF44)*0.25</f>
        <v>8.25</v>
      </c>
      <c r="AG44" s="160">
        <f>(расчёт!AG44)*0.25</f>
        <v>8.25</v>
      </c>
      <c r="AH44" s="160">
        <f>(расчёт!AH44)*0.25</f>
        <v>3.5</v>
      </c>
      <c r="AI44" s="160"/>
      <c r="AJ44" s="160"/>
      <c r="AK44" s="160"/>
      <c r="AL44" s="160"/>
      <c r="AM44" s="160"/>
      <c r="AN44" s="160"/>
      <c r="AO44" s="160"/>
      <c r="AP44" s="160"/>
      <c r="AQ44" s="160"/>
      <c r="AR44" s="164"/>
      <c r="AS44" s="160">
        <f>(расчёт!AS44)*0.25</f>
        <v>5.5</v>
      </c>
      <c r="AT44" s="160">
        <f>(расчёт!AT44)*0.25</f>
        <v>8.5</v>
      </c>
      <c r="AU44" s="161">
        <f>(расчёт!AU44)*0.25</f>
        <v>14.5</v>
      </c>
    </row>
    <row r="45" spans="2:47" s="45" customFormat="1" ht="17.100000000000001" customHeight="1">
      <c r="B45" s="21" t="s">
        <v>45</v>
      </c>
      <c r="C45" s="22">
        <v>123</v>
      </c>
      <c r="D45" s="23"/>
      <c r="E45" s="165">
        <f>(расчёт!E45)*0.25</f>
        <v>61.25</v>
      </c>
      <c r="F45" s="160">
        <f>(расчёт!F45)*0.25</f>
        <v>56.5</v>
      </c>
      <c r="G45" s="160">
        <f>(расчёт!G45)*0.25</f>
        <v>51.75</v>
      </c>
      <c r="H45" s="160">
        <f>(расчёт!H45)*0.25</f>
        <v>51.75</v>
      </c>
      <c r="I45" s="160">
        <f>(расчёт!I45)*0.25</f>
        <v>51.75</v>
      </c>
      <c r="J45" s="160">
        <f>(расчёт!J45)*0.25</f>
        <v>51.75</v>
      </c>
      <c r="K45" s="160">
        <f>(расчёт!K45)*0.25</f>
        <v>51.75</v>
      </c>
      <c r="L45" s="160">
        <f>(расчёт!L45)*0.25</f>
        <v>47</v>
      </c>
      <c r="M45" s="160">
        <f>(расчёт!M45)*0.25</f>
        <v>47</v>
      </c>
      <c r="N45" s="160">
        <f>(расчёт!N45)*0.25</f>
        <v>47</v>
      </c>
      <c r="O45" s="160">
        <f>(расчёт!O45)*0.25</f>
        <v>42.25</v>
      </c>
      <c r="P45" s="160">
        <f>(расчёт!P45)*0.25</f>
        <v>42.25</v>
      </c>
      <c r="Q45" s="160">
        <f>(расчёт!Q45)*0.25</f>
        <v>42.25</v>
      </c>
      <c r="R45" s="160">
        <f>(расчёт!R45)*0.25</f>
        <v>42.25</v>
      </c>
      <c r="S45" s="160">
        <f>(расчёт!S45)*0.25</f>
        <v>37.5</v>
      </c>
      <c r="T45" s="160">
        <f>(расчёт!T45)*0.25</f>
        <v>37.5</v>
      </c>
      <c r="U45" s="160">
        <f>(расчёт!U45)*0.25</f>
        <v>37.5</v>
      </c>
      <c r="V45" s="160">
        <f>(расчёт!V45)*0.25</f>
        <v>32.75</v>
      </c>
      <c r="W45" s="160">
        <f>(расчёт!W45)*0.25</f>
        <v>32.75</v>
      </c>
      <c r="X45" s="160">
        <f>(расчёт!X45)*0.25</f>
        <v>32.75</v>
      </c>
      <c r="Y45" s="160">
        <f>(расчёт!Y45)*0.25</f>
        <v>32.75</v>
      </c>
      <c r="Z45" s="160">
        <f>(расчёт!Z45)*0.25</f>
        <v>28</v>
      </c>
      <c r="AA45" s="160">
        <f>(расчёт!AA45)*0.25</f>
        <v>23.25</v>
      </c>
      <c r="AB45" s="160">
        <f>(расчёт!AB45)*0.25</f>
        <v>23.25</v>
      </c>
      <c r="AC45" s="160">
        <f>(расчёт!AC45)*0.25</f>
        <v>23.25</v>
      </c>
      <c r="AD45" s="160">
        <f>(расчёт!AD45)*0.25</f>
        <v>18.5</v>
      </c>
      <c r="AE45" s="160">
        <f>(расчёт!AE45)*0.25</f>
        <v>18.5</v>
      </c>
      <c r="AF45" s="160">
        <f>(расчёт!AF45)*0.25</f>
        <v>13.75</v>
      </c>
      <c r="AG45" s="160">
        <f>(расчёт!AG45)*0.25</f>
        <v>13.75</v>
      </c>
      <c r="AH45" s="160">
        <f>(расчёт!AH45)*0.25</f>
        <v>9</v>
      </c>
      <c r="AI45" s="160"/>
      <c r="AJ45" s="160"/>
      <c r="AK45" s="160"/>
      <c r="AL45" s="160"/>
      <c r="AM45" s="160"/>
      <c r="AN45" s="160"/>
      <c r="AO45" s="160"/>
      <c r="AP45" s="160"/>
      <c r="AQ45" s="160"/>
      <c r="AR45" s="160">
        <f>(расчёт!AR45)*0.25</f>
        <v>5.5</v>
      </c>
      <c r="AS45" s="164"/>
      <c r="AT45" s="160">
        <f>(расчёт!AT45)*0.25</f>
        <v>3</v>
      </c>
      <c r="AU45" s="161">
        <f>(расчёт!AU45)*0.25</f>
        <v>9</v>
      </c>
    </row>
    <row r="46" spans="2:47" s="45" customFormat="1" ht="17.100000000000001" customHeight="1">
      <c r="B46" s="21" t="s">
        <v>46</v>
      </c>
      <c r="C46" s="22">
        <v>129</v>
      </c>
      <c r="D46" s="23"/>
      <c r="E46" s="165">
        <f>(расчёт!E46)*0.25</f>
        <v>64.25</v>
      </c>
      <c r="F46" s="160">
        <f>(расчёт!F46)*0.25</f>
        <v>59.5</v>
      </c>
      <c r="G46" s="160">
        <f>(расчёт!G46)*0.25</f>
        <v>54.75</v>
      </c>
      <c r="H46" s="160">
        <f>(расчёт!H46)*0.25</f>
        <v>54.75</v>
      </c>
      <c r="I46" s="160">
        <f>(расчёт!I46)*0.25</f>
        <v>54.75</v>
      </c>
      <c r="J46" s="160">
        <f>(расчёт!J46)*0.25</f>
        <v>54.75</v>
      </c>
      <c r="K46" s="160">
        <f>(расчёт!K46)*0.25</f>
        <v>54.75</v>
      </c>
      <c r="L46" s="160">
        <f>(расчёт!L46)*0.25</f>
        <v>50</v>
      </c>
      <c r="M46" s="160">
        <f>(расчёт!M46)*0.25</f>
        <v>50</v>
      </c>
      <c r="N46" s="160">
        <f>(расчёт!N46)*0.25</f>
        <v>50</v>
      </c>
      <c r="O46" s="160">
        <f>(расчёт!O46)*0.25</f>
        <v>45.25</v>
      </c>
      <c r="P46" s="160">
        <f>(расчёт!P46)*0.25</f>
        <v>45.25</v>
      </c>
      <c r="Q46" s="160">
        <f>(расчёт!Q46)*0.25</f>
        <v>45.25</v>
      </c>
      <c r="R46" s="160">
        <f>(расчёт!R46)*0.25</f>
        <v>45.25</v>
      </c>
      <c r="S46" s="160">
        <f>(расчёт!S46)*0.25</f>
        <v>40.5</v>
      </c>
      <c r="T46" s="160">
        <f>(расчёт!T46)*0.25</f>
        <v>40.5</v>
      </c>
      <c r="U46" s="160">
        <f>(расчёт!U46)*0.25</f>
        <v>40.5</v>
      </c>
      <c r="V46" s="160">
        <f>(расчёт!V46)*0.25</f>
        <v>35.75</v>
      </c>
      <c r="W46" s="160">
        <f>(расчёт!W46)*0.25</f>
        <v>35.75</v>
      </c>
      <c r="X46" s="160">
        <f>(расчёт!X46)*0.25</f>
        <v>35.75</v>
      </c>
      <c r="Y46" s="160">
        <f>(расчёт!Y46)*0.25</f>
        <v>35.75</v>
      </c>
      <c r="Z46" s="160">
        <f>(расчёт!Z46)*0.25</f>
        <v>31</v>
      </c>
      <c r="AA46" s="160">
        <f>(расчёт!AA46)*0.25</f>
        <v>26.25</v>
      </c>
      <c r="AB46" s="160">
        <f>(расчёт!AB46)*0.25</f>
        <v>26.25</v>
      </c>
      <c r="AC46" s="160">
        <f>(расчёт!AC46)*0.25</f>
        <v>26.25</v>
      </c>
      <c r="AD46" s="160">
        <f>(расчёт!AD46)*0.25</f>
        <v>21.5</v>
      </c>
      <c r="AE46" s="160">
        <f>(расчёт!AE46)*0.25</f>
        <v>21.5</v>
      </c>
      <c r="AF46" s="160">
        <f>(расчёт!AF46)*0.25</f>
        <v>16.75</v>
      </c>
      <c r="AG46" s="160">
        <f>(расчёт!AG46)*0.25</f>
        <v>16.75</v>
      </c>
      <c r="AH46" s="160">
        <f>(расчёт!AH46)*0.25</f>
        <v>12</v>
      </c>
      <c r="AI46" s="160"/>
      <c r="AJ46" s="160"/>
      <c r="AK46" s="160"/>
      <c r="AL46" s="160"/>
      <c r="AM46" s="160"/>
      <c r="AN46" s="160"/>
      <c r="AO46" s="160"/>
      <c r="AP46" s="160"/>
      <c r="AQ46" s="160"/>
      <c r="AR46" s="160">
        <f>(расчёт!AR46)*0.25</f>
        <v>8.5</v>
      </c>
      <c r="AS46" s="160">
        <f>(расчёт!AS46)*0.25</f>
        <v>3</v>
      </c>
      <c r="AT46" s="164"/>
      <c r="AU46" s="161">
        <f>(расчёт!AU46)*0.25</f>
        <v>6</v>
      </c>
    </row>
    <row r="47" spans="2:47" s="45" customFormat="1" ht="17.100000000000001" customHeight="1" thickBot="1">
      <c r="B47" s="26" t="s">
        <v>47</v>
      </c>
      <c r="C47" s="27">
        <v>141</v>
      </c>
      <c r="D47" s="28"/>
      <c r="E47" s="166">
        <f>(расчёт!E47)*0.25</f>
        <v>70.25</v>
      </c>
      <c r="F47" s="167">
        <f>(расчёт!F47)*0.25</f>
        <v>65.5</v>
      </c>
      <c r="G47" s="167">
        <f>(расчёт!G47)*0.25</f>
        <v>60.75</v>
      </c>
      <c r="H47" s="167">
        <f>(расчёт!H47)*0.25</f>
        <v>60.75</v>
      </c>
      <c r="I47" s="167">
        <f>(расчёт!I47)*0.25</f>
        <v>60.75</v>
      </c>
      <c r="J47" s="167">
        <f>(расчёт!J47)*0.25</f>
        <v>60.75</v>
      </c>
      <c r="K47" s="167">
        <f>(расчёт!K47)*0.25</f>
        <v>60.75</v>
      </c>
      <c r="L47" s="167">
        <f>(расчёт!L47)*0.25</f>
        <v>56</v>
      </c>
      <c r="M47" s="167">
        <f>(расчёт!M47)*0.25</f>
        <v>56</v>
      </c>
      <c r="N47" s="167">
        <f>(расчёт!N47)*0.25</f>
        <v>56</v>
      </c>
      <c r="O47" s="167">
        <f>(расчёт!O47)*0.25</f>
        <v>51.25</v>
      </c>
      <c r="P47" s="167">
        <f>(расчёт!P47)*0.25</f>
        <v>51.25</v>
      </c>
      <c r="Q47" s="167">
        <f>(расчёт!Q47)*0.25</f>
        <v>51.25</v>
      </c>
      <c r="R47" s="167">
        <f>(расчёт!R47)*0.25</f>
        <v>51.25</v>
      </c>
      <c r="S47" s="167">
        <f>(расчёт!S47)*0.25</f>
        <v>46.5</v>
      </c>
      <c r="T47" s="167">
        <f>(расчёт!T47)*0.25</f>
        <v>46.5</v>
      </c>
      <c r="U47" s="167">
        <f>(расчёт!U47)*0.25</f>
        <v>46.5</v>
      </c>
      <c r="V47" s="167">
        <f>(расчёт!V47)*0.25</f>
        <v>41.75</v>
      </c>
      <c r="W47" s="167">
        <f>(расчёт!W47)*0.25</f>
        <v>41.75</v>
      </c>
      <c r="X47" s="167">
        <f>(расчёт!X47)*0.25</f>
        <v>41.75</v>
      </c>
      <c r="Y47" s="167">
        <f>(расчёт!Y47)*0.25</f>
        <v>41.75</v>
      </c>
      <c r="Z47" s="167">
        <f>(расчёт!Z47)*0.25</f>
        <v>37</v>
      </c>
      <c r="AA47" s="167">
        <f>(расчёт!AA47)*0.25</f>
        <v>32.25</v>
      </c>
      <c r="AB47" s="167">
        <f>(расчёт!AB47)*0.25</f>
        <v>32.25</v>
      </c>
      <c r="AC47" s="167">
        <f>(расчёт!AC47)*0.25</f>
        <v>32.25</v>
      </c>
      <c r="AD47" s="167">
        <f>(расчёт!AD47)*0.25</f>
        <v>27.5</v>
      </c>
      <c r="AE47" s="167">
        <f>(расчёт!AE47)*0.25</f>
        <v>27.5</v>
      </c>
      <c r="AF47" s="167">
        <f>(расчёт!AF47)*0.25</f>
        <v>22.75</v>
      </c>
      <c r="AG47" s="167">
        <f>(расчёт!AG47)*0.25</f>
        <v>22.75</v>
      </c>
      <c r="AH47" s="167">
        <f>(расчёт!AH47)*0.25</f>
        <v>18</v>
      </c>
      <c r="AI47" s="167"/>
      <c r="AJ47" s="167"/>
      <c r="AK47" s="167"/>
      <c r="AL47" s="167"/>
      <c r="AM47" s="167"/>
      <c r="AN47" s="167"/>
      <c r="AO47" s="167"/>
      <c r="AP47" s="167"/>
      <c r="AQ47" s="167"/>
      <c r="AR47" s="167">
        <f>(расчёт!AR47)*0.25</f>
        <v>14.5</v>
      </c>
      <c r="AS47" s="167">
        <f>(расчёт!AS47)*0.25</f>
        <v>9</v>
      </c>
      <c r="AT47" s="167">
        <f>(расчёт!AT47)*0.25</f>
        <v>6</v>
      </c>
      <c r="AU47" s="168"/>
    </row>
    <row r="48" spans="2:47" s="3" customFormat="1"/>
    <row r="49" spans="23:39" s="3" customFormat="1"/>
    <row r="50" spans="23:39" s="3" customFormat="1" ht="27.75">
      <c r="W50" s="155" t="s">
        <v>67</v>
      </c>
      <c r="AM50" s="155" t="s">
        <v>68</v>
      </c>
    </row>
  </sheetData>
  <pageMargins left="0.7" right="0.7" top="0.75" bottom="0.75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U47"/>
  <sheetViews>
    <sheetView workbookViewId="0">
      <selection activeCell="I14" sqref="I14"/>
    </sheetView>
  </sheetViews>
  <sheetFormatPr defaultRowHeight="11.25"/>
  <cols>
    <col min="1" max="1" width="9.140625" style="1"/>
    <col min="2" max="2" width="20.28515625" style="1" customWidth="1"/>
    <col min="3" max="3" width="3.5703125" style="1" bestFit="1" customWidth="1"/>
    <col min="4" max="4" width="3.140625" style="1" bestFit="1" customWidth="1"/>
    <col min="5" max="7" width="5.140625" style="1" customWidth="1"/>
    <col min="8" max="8" width="5.140625" style="3" customWidth="1"/>
    <col min="9" max="19" width="5.140625" style="1" customWidth="1"/>
    <col min="20" max="20" width="5.140625" style="3" customWidth="1"/>
    <col min="21" max="47" width="5.140625" style="1" customWidth="1"/>
    <col min="48" max="16384" width="9.140625" style="1"/>
  </cols>
  <sheetData>
    <row r="1" spans="2:47" ht="15">
      <c r="F1" s="2"/>
      <c r="G1" s="11" t="s">
        <v>51</v>
      </c>
      <c r="H1" s="8"/>
      <c r="I1" s="7"/>
      <c r="J1" s="7"/>
      <c r="K1" s="7"/>
      <c r="L1" s="7"/>
      <c r="M1" s="7"/>
      <c r="N1" s="7"/>
      <c r="O1" s="7"/>
      <c r="P1" s="10"/>
      <c r="Q1" s="7"/>
    </row>
    <row r="2" spans="2:47" s="4" customFormat="1" ht="73.5" customHeight="1"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5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</row>
    <row r="3" spans="2:47">
      <c r="B3" s="1" t="s">
        <v>3</v>
      </c>
      <c r="E3" s="1">
        <f>C5</f>
        <v>0</v>
      </c>
      <c r="F3" s="1">
        <f>C6</f>
        <v>3</v>
      </c>
      <c r="G3" s="1">
        <f>C7</f>
        <v>6</v>
      </c>
      <c r="H3" s="3">
        <f>C8</f>
        <v>9</v>
      </c>
      <c r="I3" s="1">
        <f>C9</f>
        <v>11</v>
      </c>
      <c r="J3" s="1">
        <f>C10</f>
        <v>12</v>
      </c>
      <c r="K3" s="1">
        <f>C11</f>
        <v>13</v>
      </c>
      <c r="L3" s="1">
        <f>C12</f>
        <v>17</v>
      </c>
      <c r="M3" s="1">
        <f>C13</f>
        <v>19</v>
      </c>
      <c r="N3" s="1">
        <f>C14</f>
        <v>24</v>
      </c>
      <c r="O3" s="1">
        <f>C15</f>
        <v>27</v>
      </c>
      <c r="P3" s="1">
        <f>C16</f>
        <v>28</v>
      </c>
      <c r="Q3" s="1">
        <f>C17</f>
        <v>30</v>
      </c>
      <c r="R3" s="1">
        <f>C18</f>
        <v>33</v>
      </c>
      <c r="S3" s="1">
        <f>C19</f>
        <v>36</v>
      </c>
      <c r="T3" s="3">
        <f>C20</f>
        <v>39</v>
      </c>
      <c r="U3" s="1">
        <f>C21</f>
        <v>43</v>
      </c>
      <c r="V3" s="1">
        <f>C22</f>
        <v>47</v>
      </c>
      <c r="W3" s="1">
        <f>C23</f>
        <v>50</v>
      </c>
      <c r="X3" s="1">
        <f>C24</f>
        <v>52</v>
      </c>
      <c r="Y3" s="1">
        <f>C25</f>
        <v>55</v>
      </c>
      <c r="Z3" s="1">
        <f>C26</f>
        <v>65</v>
      </c>
      <c r="AA3" s="1">
        <f>C27</f>
        <v>69</v>
      </c>
      <c r="AB3" s="1">
        <f>C28</f>
        <v>70</v>
      </c>
      <c r="AC3" s="1">
        <f>C29</f>
        <v>75</v>
      </c>
      <c r="AD3" s="1">
        <f>C30</f>
        <v>81</v>
      </c>
      <c r="AE3" s="1">
        <f>C31</f>
        <v>84</v>
      </c>
      <c r="AF3" s="1">
        <f>C32</f>
        <v>89</v>
      </c>
      <c r="AG3" s="1">
        <f>C33</f>
        <v>97</v>
      </c>
      <c r="AH3" s="1">
        <f>C34</f>
        <v>105</v>
      </c>
      <c r="AI3" s="1">
        <f>C35</f>
        <v>112</v>
      </c>
      <c r="AJ3" s="1">
        <f>C36</f>
        <v>119</v>
      </c>
      <c r="AK3" s="1">
        <f>C37</f>
        <v>126</v>
      </c>
      <c r="AL3" s="1">
        <f>C38</f>
        <v>132</v>
      </c>
      <c r="AM3" s="1">
        <f>C39</f>
        <v>141</v>
      </c>
      <c r="AN3" s="1">
        <f>C40</f>
        <v>146</v>
      </c>
      <c r="AO3" s="1">
        <f>C41</f>
        <v>154</v>
      </c>
      <c r="AP3" s="1">
        <f>C42</f>
        <v>161</v>
      </c>
      <c r="AQ3" s="1">
        <f>C43</f>
        <v>167</v>
      </c>
      <c r="AR3" s="1">
        <f>C44</f>
        <v>112</v>
      </c>
      <c r="AS3" s="1">
        <f>C45</f>
        <v>123</v>
      </c>
      <c r="AT3" s="1">
        <f>C46</f>
        <v>129</v>
      </c>
      <c r="AU3" s="1">
        <f>C47</f>
        <v>141</v>
      </c>
    </row>
    <row r="4" spans="2:47" ht="12" thickBot="1">
      <c r="B4" s="1" t="s">
        <v>4</v>
      </c>
      <c r="E4" s="1">
        <f>D5</f>
        <v>0</v>
      </c>
      <c r="F4" s="1">
        <f>D6</f>
        <v>1</v>
      </c>
      <c r="G4" s="1">
        <f>D7</f>
        <v>2</v>
      </c>
      <c r="H4" s="3">
        <f>D8</f>
        <v>2</v>
      </c>
      <c r="I4" s="1">
        <f>D9</f>
        <v>2</v>
      </c>
      <c r="J4" s="1">
        <f>D10</f>
        <v>2</v>
      </c>
      <c r="K4" s="1">
        <f>D11</f>
        <v>2</v>
      </c>
      <c r="L4" s="1">
        <f>D12</f>
        <v>3</v>
      </c>
      <c r="M4" s="1">
        <f>D13</f>
        <v>3</v>
      </c>
      <c r="N4" s="1">
        <f>D14</f>
        <v>3</v>
      </c>
      <c r="O4" s="1">
        <f>D15</f>
        <v>4</v>
      </c>
      <c r="P4" s="1">
        <f>D16</f>
        <v>4</v>
      </c>
      <c r="Q4" s="1">
        <f>D17</f>
        <v>4</v>
      </c>
      <c r="R4" s="1">
        <f>D18</f>
        <v>4</v>
      </c>
      <c r="S4" s="1">
        <f>D19</f>
        <v>5</v>
      </c>
      <c r="T4" s="3">
        <f>D20</f>
        <v>5</v>
      </c>
      <c r="U4" s="1">
        <f>D21</f>
        <v>5</v>
      </c>
      <c r="V4" s="1">
        <f>D22</f>
        <v>6</v>
      </c>
      <c r="W4" s="1">
        <f>D23</f>
        <v>6</v>
      </c>
      <c r="X4" s="1">
        <f>D24</f>
        <v>6</v>
      </c>
      <c r="Y4" s="1">
        <f>D25</f>
        <v>6</v>
      </c>
      <c r="Z4" s="1">
        <f>D26</f>
        <v>7</v>
      </c>
      <c r="AA4" s="1">
        <f>D27</f>
        <v>8</v>
      </c>
      <c r="AB4" s="1">
        <f>D28</f>
        <v>8</v>
      </c>
      <c r="AC4" s="1">
        <f>D29</f>
        <v>8</v>
      </c>
      <c r="AD4" s="1">
        <f>D30</f>
        <v>9</v>
      </c>
      <c r="AE4" s="1">
        <f>D31</f>
        <v>9</v>
      </c>
      <c r="AF4" s="1">
        <f>D32</f>
        <v>10</v>
      </c>
      <c r="AG4" s="1">
        <f>D33</f>
        <v>11</v>
      </c>
      <c r="AH4" s="1">
        <f>D34</f>
        <v>11</v>
      </c>
      <c r="AI4" s="1">
        <f>D35</f>
        <v>12</v>
      </c>
      <c r="AJ4" s="1">
        <f>D36</f>
        <v>13</v>
      </c>
      <c r="AK4" s="1">
        <f>D37</f>
        <v>14</v>
      </c>
      <c r="AL4" s="1">
        <f>D38</f>
        <v>14</v>
      </c>
      <c r="AM4" s="1">
        <f>D39</f>
        <v>15</v>
      </c>
      <c r="AN4" s="1">
        <f>D40</f>
        <v>15</v>
      </c>
      <c r="AO4" s="1">
        <f>D41</f>
        <v>16</v>
      </c>
      <c r="AP4" s="1">
        <f>D42</f>
        <v>17</v>
      </c>
      <c r="AQ4" s="1">
        <f>D43</f>
        <v>17</v>
      </c>
      <c r="AR4" s="1">
        <f>D44</f>
        <v>12</v>
      </c>
      <c r="AS4" s="1">
        <f>D45</f>
        <v>13</v>
      </c>
      <c r="AT4" s="1">
        <f>D46</f>
        <v>14</v>
      </c>
      <c r="AU4" s="1">
        <f>D47</f>
        <v>15</v>
      </c>
    </row>
    <row r="5" spans="2:47">
      <c r="B5" s="1" t="s">
        <v>5</v>
      </c>
      <c r="D5" s="1">
        <v>0</v>
      </c>
      <c r="E5" s="55"/>
      <c r="F5" s="56">
        <f>E6</f>
        <v>28</v>
      </c>
      <c r="G5" s="56">
        <f>E7</f>
        <v>28</v>
      </c>
      <c r="H5" s="57">
        <f>E8</f>
        <v>28</v>
      </c>
      <c r="I5" s="56">
        <f>E9</f>
        <v>28</v>
      </c>
      <c r="J5" s="56">
        <f>E10</f>
        <v>28</v>
      </c>
      <c r="K5" s="58">
        <f>E11</f>
        <v>28</v>
      </c>
      <c r="L5" s="59">
        <f>E12</f>
        <v>52.5</v>
      </c>
      <c r="M5" s="56">
        <f>E13</f>
        <v>52.5</v>
      </c>
      <c r="N5" s="56">
        <f>E14</f>
        <v>52.5</v>
      </c>
      <c r="O5" s="56">
        <f>E15</f>
        <v>70</v>
      </c>
      <c r="P5" s="56">
        <f>E16</f>
        <v>70</v>
      </c>
      <c r="Q5" s="56">
        <f>E17</f>
        <v>70</v>
      </c>
      <c r="R5" s="56">
        <f>E18</f>
        <v>70</v>
      </c>
      <c r="S5" s="56">
        <f>E19</f>
        <v>87.5</v>
      </c>
      <c r="T5" s="57">
        <f>E20</f>
        <v>87.5</v>
      </c>
      <c r="U5" s="56">
        <f>E21</f>
        <v>87.5</v>
      </c>
      <c r="V5" s="56">
        <f>E22</f>
        <v>105</v>
      </c>
      <c r="W5" s="56">
        <f>E23</f>
        <v>105</v>
      </c>
      <c r="X5" s="56">
        <f>E24</f>
        <v>105</v>
      </c>
      <c r="Y5" s="56">
        <f>E25</f>
        <v>105</v>
      </c>
      <c r="Z5" s="56">
        <f>E26</f>
        <v>122.5</v>
      </c>
      <c r="AA5" s="56">
        <f>E27</f>
        <v>140</v>
      </c>
      <c r="AB5" s="56">
        <f>E28</f>
        <v>140</v>
      </c>
      <c r="AC5" s="56">
        <f>E29</f>
        <v>140</v>
      </c>
      <c r="AD5" s="56">
        <f>E30</f>
        <v>157.5</v>
      </c>
      <c r="AE5" s="56">
        <f>E31</f>
        <v>157.5</v>
      </c>
      <c r="AF5" s="56">
        <f>E32</f>
        <v>175</v>
      </c>
      <c r="AG5" s="56">
        <f>E33</f>
        <v>192.5</v>
      </c>
      <c r="AH5" s="58">
        <f>E34</f>
        <v>192.5</v>
      </c>
      <c r="AI5" s="59">
        <f>E35</f>
        <v>206.5</v>
      </c>
      <c r="AJ5" s="56">
        <f>E36</f>
        <v>220.5</v>
      </c>
      <c r="AK5" s="56">
        <f>E37</f>
        <v>234.5</v>
      </c>
      <c r="AL5" s="56">
        <f>E38</f>
        <v>246.5</v>
      </c>
      <c r="AM5" s="56">
        <f>E39</f>
        <v>264.5</v>
      </c>
      <c r="AN5" s="56">
        <f>E40</f>
        <v>274.5</v>
      </c>
      <c r="AO5" s="56">
        <f>E41</f>
        <v>290.5</v>
      </c>
      <c r="AP5" s="56">
        <f>E42</f>
        <v>304.5</v>
      </c>
      <c r="AQ5" s="56">
        <f>E43</f>
        <v>316.5</v>
      </c>
      <c r="AR5" s="56">
        <f>E44</f>
        <v>206.5</v>
      </c>
      <c r="AS5" s="56">
        <f>E45</f>
        <v>228.5</v>
      </c>
      <c r="AT5" s="56">
        <f>E46</f>
        <v>240.5</v>
      </c>
      <c r="AU5" s="58">
        <f>E47</f>
        <v>264.5</v>
      </c>
    </row>
    <row r="6" spans="2:47">
      <c r="B6" s="1" t="s">
        <v>6</v>
      </c>
      <c r="C6" s="1">
        <v>3</v>
      </c>
      <c r="D6" s="1">
        <v>1</v>
      </c>
      <c r="E6" s="60">
        <f>[1]расчёт!E6</f>
        <v>28</v>
      </c>
      <c r="F6" s="61"/>
      <c r="G6" s="5">
        <f>F7</f>
        <v>28</v>
      </c>
      <c r="H6" s="6">
        <f>F8</f>
        <v>28</v>
      </c>
      <c r="I6" s="5">
        <f>F9</f>
        <v>28</v>
      </c>
      <c r="J6" s="5">
        <f>F10</f>
        <v>28</v>
      </c>
      <c r="K6" s="62">
        <f>F11</f>
        <v>28</v>
      </c>
      <c r="L6" s="63">
        <f>F12</f>
        <v>35</v>
      </c>
      <c r="M6" s="5">
        <f>F13</f>
        <v>35</v>
      </c>
      <c r="N6" s="5">
        <f>F14</f>
        <v>35</v>
      </c>
      <c r="O6" s="5">
        <f>F15</f>
        <v>52.5</v>
      </c>
      <c r="P6" s="5">
        <f>F16</f>
        <v>52.5</v>
      </c>
      <c r="Q6" s="5">
        <f>F17</f>
        <v>52.5</v>
      </c>
      <c r="R6" s="5">
        <f>F18</f>
        <v>52.5</v>
      </c>
      <c r="S6" s="5">
        <f>F19</f>
        <v>70</v>
      </c>
      <c r="T6" s="6">
        <f>F20</f>
        <v>70</v>
      </c>
      <c r="U6" s="5">
        <f>F21</f>
        <v>70</v>
      </c>
      <c r="V6" s="5">
        <f>F22</f>
        <v>87.5</v>
      </c>
      <c r="W6" s="5">
        <f>F23</f>
        <v>87.5</v>
      </c>
      <c r="X6" s="5">
        <f>F24</f>
        <v>87.5</v>
      </c>
      <c r="Y6" s="5">
        <f>F25</f>
        <v>87.5</v>
      </c>
      <c r="Z6" s="5">
        <f>F26</f>
        <v>105</v>
      </c>
      <c r="AA6" s="5">
        <f>F27</f>
        <v>122.5</v>
      </c>
      <c r="AB6" s="5">
        <f>F28</f>
        <v>122.5</v>
      </c>
      <c r="AC6" s="5">
        <f>F29</f>
        <v>122.5</v>
      </c>
      <c r="AD6" s="5">
        <f>F30</f>
        <v>140</v>
      </c>
      <c r="AE6" s="5">
        <f>F31</f>
        <v>140</v>
      </c>
      <c r="AF6" s="5">
        <f>F32</f>
        <v>157.5</v>
      </c>
      <c r="AG6" s="5">
        <f>F33</f>
        <v>175</v>
      </c>
      <c r="AH6" s="62">
        <f>F34</f>
        <v>175</v>
      </c>
      <c r="AI6" s="63">
        <f>F35</f>
        <v>189</v>
      </c>
      <c r="AJ6" s="5">
        <f>F36</f>
        <v>203</v>
      </c>
      <c r="AK6" s="5">
        <f>F37</f>
        <v>217</v>
      </c>
      <c r="AL6" s="5">
        <f>F38</f>
        <v>229</v>
      </c>
      <c r="AM6" s="5">
        <f>F39</f>
        <v>247</v>
      </c>
      <c r="AN6" s="5">
        <f>F40</f>
        <v>257</v>
      </c>
      <c r="AO6" s="5">
        <f>F41</f>
        <v>273</v>
      </c>
      <c r="AP6" s="5">
        <f>F42</f>
        <v>287</v>
      </c>
      <c r="AQ6" s="5">
        <f>F43</f>
        <v>299</v>
      </c>
      <c r="AR6" s="5">
        <f>F44</f>
        <v>189</v>
      </c>
      <c r="AS6" s="5">
        <f>F45</f>
        <v>211</v>
      </c>
      <c r="AT6" s="5">
        <f>F46</f>
        <v>223</v>
      </c>
      <c r="AU6" s="62">
        <f>F47</f>
        <v>247</v>
      </c>
    </row>
    <row r="7" spans="2:47">
      <c r="B7" s="1" t="s">
        <v>7</v>
      </c>
      <c r="C7" s="1">
        <v>6</v>
      </c>
      <c r="D7" s="1">
        <v>2</v>
      </c>
      <c r="E7" s="60">
        <f>[1]расчёт!E7</f>
        <v>28</v>
      </c>
      <c r="F7" s="5">
        <f>[1]расчёт!F7</f>
        <v>28</v>
      </c>
      <c r="G7" s="61"/>
      <c r="H7" s="6">
        <f>G8</f>
        <v>28</v>
      </c>
      <c r="I7" s="5">
        <f>G9</f>
        <v>28</v>
      </c>
      <c r="J7" s="5">
        <f>G10</f>
        <v>28</v>
      </c>
      <c r="K7" s="62">
        <f>G11</f>
        <v>28</v>
      </c>
      <c r="L7" s="63">
        <f>G12</f>
        <v>17.5</v>
      </c>
      <c r="M7" s="5">
        <f>G13</f>
        <v>17.5</v>
      </c>
      <c r="N7" s="5">
        <f>G14</f>
        <v>17.5</v>
      </c>
      <c r="O7" s="5">
        <f>G15</f>
        <v>35</v>
      </c>
      <c r="P7" s="5">
        <f>G16</f>
        <v>35</v>
      </c>
      <c r="Q7" s="5">
        <f>G17</f>
        <v>35</v>
      </c>
      <c r="R7" s="5">
        <f>G18</f>
        <v>35</v>
      </c>
      <c r="S7" s="5">
        <f>G19</f>
        <v>52.5</v>
      </c>
      <c r="T7" s="6">
        <f>G20</f>
        <v>52.5</v>
      </c>
      <c r="U7" s="5">
        <f>G21</f>
        <v>52.5</v>
      </c>
      <c r="V7" s="5">
        <f>G22</f>
        <v>70</v>
      </c>
      <c r="W7" s="5">
        <f>G23</f>
        <v>70</v>
      </c>
      <c r="X7" s="5">
        <f>G24</f>
        <v>70</v>
      </c>
      <c r="Y7" s="5">
        <f>G25</f>
        <v>70</v>
      </c>
      <c r="Z7" s="5">
        <f>G26</f>
        <v>87.5</v>
      </c>
      <c r="AA7" s="5">
        <f>G27</f>
        <v>105</v>
      </c>
      <c r="AB7" s="5">
        <f>G28</f>
        <v>105</v>
      </c>
      <c r="AC7" s="5">
        <f>G29</f>
        <v>105</v>
      </c>
      <c r="AD7" s="5">
        <f>G30</f>
        <v>122.5</v>
      </c>
      <c r="AE7" s="5">
        <f>G31</f>
        <v>122.5</v>
      </c>
      <c r="AF7" s="5">
        <f>G32</f>
        <v>140</v>
      </c>
      <c r="AG7" s="5">
        <f>G33</f>
        <v>157.5</v>
      </c>
      <c r="AH7" s="62">
        <f>G34</f>
        <v>157.5</v>
      </c>
      <c r="AI7" s="63">
        <f>G35</f>
        <v>171.5</v>
      </c>
      <c r="AJ7" s="5">
        <f>G36</f>
        <v>185.5</v>
      </c>
      <c r="AK7" s="5">
        <f>G37</f>
        <v>199.5</v>
      </c>
      <c r="AL7" s="5">
        <f>G38</f>
        <v>211.5</v>
      </c>
      <c r="AM7" s="5">
        <f>G39</f>
        <v>229.5</v>
      </c>
      <c r="AN7" s="5">
        <f>G40</f>
        <v>239.5</v>
      </c>
      <c r="AO7" s="5">
        <f>G41</f>
        <v>255.5</v>
      </c>
      <c r="AP7" s="5">
        <f>G42</f>
        <v>269.5</v>
      </c>
      <c r="AQ7" s="5">
        <f>G43</f>
        <v>281.5</v>
      </c>
      <c r="AR7" s="5">
        <f>G44</f>
        <v>171.5</v>
      </c>
      <c r="AS7" s="5">
        <f>G45</f>
        <v>193.5</v>
      </c>
      <c r="AT7" s="5">
        <f>G46</f>
        <v>205.5</v>
      </c>
      <c r="AU7" s="62">
        <f>G47</f>
        <v>229.5</v>
      </c>
    </row>
    <row r="8" spans="2:47">
      <c r="B8" s="1" t="s">
        <v>8</v>
      </c>
      <c r="C8" s="1">
        <v>9</v>
      </c>
      <c r="D8" s="1">
        <v>2</v>
      </c>
      <c r="E8" s="60">
        <f>[1]расчёт!E8</f>
        <v>28</v>
      </c>
      <c r="F8" s="5">
        <f>[1]расчёт!F8</f>
        <v>28</v>
      </c>
      <c r="G8" s="5">
        <f>[1]расчёт!G8</f>
        <v>28</v>
      </c>
      <c r="H8" s="61"/>
      <c r="I8" s="5">
        <f>H9</f>
        <v>28</v>
      </c>
      <c r="J8" s="5">
        <f>H10</f>
        <v>28</v>
      </c>
      <c r="K8" s="62">
        <f>H11</f>
        <v>28</v>
      </c>
      <c r="L8" s="63">
        <f>H12</f>
        <v>17.5</v>
      </c>
      <c r="M8" s="5">
        <f>H13</f>
        <v>17.5</v>
      </c>
      <c r="N8" s="5">
        <f>H14</f>
        <v>17.5</v>
      </c>
      <c r="O8" s="5">
        <f>H15</f>
        <v>35</v>
      </c>
      <c r="P8" s="5">
        <f>H16</f>
        <v>35</v>
      </c>
      <c r="Q8" s="5">
        <f>H17</f>
        <v>35</v>
      </c>
      <c r="R8" s="5">
        <f>H18</f>
        <v>35</v>
      </c>
      <c r="S8" s="5">
        <f>H19</f>
        <v>52.5</v>
      </c>
      <c r="T8" s="6">
        <f>H20</f>
        <v>52.5</v>
      </c>
      <c r="U8" s="5">
        <f>H21</f>
        <v>52.5</v>
      </c>
      <c r="V8" s="5">
        <f>H22</f>
        <v>70</v>
      </c>
      <c r="W8" s="5">
        <f>H23</f>
        <v>70</v>
      </c>
      <c r="X8" s="5">
        <f>H24</f>
        <v>70</v>
      </c>
      <c r="Y8" s="5">
        <f>H25</f>
        <v>70</v>
      </c>
      <c r="Z8" s="5">
        <f>H26</f>
        <v>87.5</v>
      </c>
      <c r="AA8" s="5">
        <f>H27</f>
        <v>105</v>
      </c>
      <c r="AB8" s="5">
        <f>H28</f>
        <v>105</v>
      </c>
      <c r="AC8" s="5">
        <f>H29</f>
        <v>105</v>
      </c>
      <c r="AD8" s="5">
        <f>H30</f>
        <v>122.5</v>
      </c>
      <c r="AE8" s="5">
        <f>H31</f>
        <v>122.5</v>
      </c>
      <c r="AF8" s="5">
        <f>H32</f>
        <v>140</v>
      </c>
      <c r="AG8" s="5">
        <f>H33</f>
        <v>157.5</v>
      </c>
      <c r="AH8" s="62">
        <f>H34</f>
        <v>157.5</v>
      </c>
      <c r="AI8" s="63">
        <f>H35</f>
        <v>171.5</v>
      </c>
      <c r="AJ8" s="5">
        <f>H36</f>
        <v>185.5</v>
      </c>
      <c r="AK8" s="5">
        <f>H37</f>
        <v>199.5</v>
      </c>
      <c r="AL8" s="5">
        <f>H38</f>
        <v>211.5</v>
      </c>
      <c r="AM8" s="5">
        <f>H39</f>
        <v>229.5</v>
      </c>
      <c r="AN8" s="5">
        <f>H40</f>
        <v>239.5</v>
      </c>
      <c r="AO8" s="5">
        <f>H41</f>
        <v>255.5</v>
      </c>
      <c r="AP8" s="5">
        <f>H42</f>
        <v>269.5</v>
      </c>
      <c r="AQ8" s="5">
        <f>H43</f>
        <v>281.5</v>
      </c>
      <c r="AR8" s="5">
        <f>H44</f>
        <v>171.5</v>
      </c>
      <c r="AS8" s="5">
        <f>H45</f>
        <v>193.5</v>
      </c>
      <c r="AT8" s="5">
        <f>H46</f>
        <v>205.5</v>
      </c>
      <c r="AU8" s="62">
        <f>H47</f>
        <v>229.5</v>
      </c>
    </row>
    <row r="9" spans="2:47">
      <c r="B9" s="1" t="s">
        <v>9</v>
      </c>
      <c r="C9" s="1">
        <v>11</v>
      </c>
      <c r="D9" s="1">
        <v>2</v>
      </c>
      <c r="E9" s="60">
        <f>[1]расчёт!E9</f>
        <v>28</v>
      </c>
      <c r="F9" s="5">
        <f>[1]расчёт!F9</f>
        <v>28</v>
      </c>
      <c r="G9" s="5">
        <f>[1]расчёт!G9</f>
        <v>28</v>
      </c>
      <c r="H9" s="5">
        <f>[1]расчёт!H9</f>
        <v>28</v>
      </c>
      <c r="I9" s="61"/>
      <c r="J9" s="5">
        <f>I10</f>
        <v>28</v>
      </c>
      <c r="K9" s="62">
        <f>I11</f>
        <v>28</v>
      </c>
      <c r="L9" s="63">
        <f>I12</f>
        <v>17.5</v>
      </c>
      <c r="M9" s="5">
        <f>I13</f>
        <v>17.5</v>
      </c>
      <c r="N9" s="5">
        <f>I14</f>
        <v>17.5</v>
      </c>
      <c r="O9" s="5">
        <f>I15</f>
        <v>35</v>
      </c>
      <c r="P9" s="5">
        <f>I16</f>
        <v>35</v>
      </c>
      <c r="Q9" s="5">
        <f>I17</f>
        <v>35</v>
      </c>
      <c r="R9" s="5">
        <f>I18</f>
        <v>35</v>
      </c>
      <c r="S9" s="5">
        <f>I19</f>
        <v>52.5</v>
      </c>
      <c r="T9" s="6">
        <f>I20</f>
        <v>52.5</v>
      </c>
      <c r="U9" s="5">
        <f>I21</f>
        <v>52.5</v>
      </c>
      <c r="V9" s="5">
        <f>I22</f>
        <v>70</v>
      </c>
      <c r="W9" s="5">
        <f>I23</f>
        <v>70</v>
      </c>
      <c r="X9" s="5">
        <f>I24</f>
        <v>70</v>
      </c>
      <c r="Y9" s="5">
        <f>I25</f>
        <v>70</v>
      </c>
      <c r="Z9" s="5">
        <f>I26</f>
        <v>87.5</v>
      </c>
      <c r="AA9" s="5">
        <f>I27</f>
        <v>105</v>
      </c>
      <c r="AB9" s="5">
        <f>I28</f>
        <v>105</v>
      </c>
      <c r="AC9" s="5">
        <f>I29</f>
        <v>105</v>
      </c>
      <c r="AD9" s="5">
        <f>I30</f>
        <v>122.5</v>
      </c>
      <c r="AE9" s="5">
        <f>I31</f>
        <v>122.5</v>
      </c>
      <c r="AF9" s="5">
        <f>I32</f>
        <v>140</v>
      </c>
      <c r="AG9" s="5">
        <f>I33</f>
        <v>157.5</v>
      </c>
      <c r="AH9" s="62">
        <f>I34</f>
        <v>157.5</v>
      </c>
      <c r="AI9" s="63">
        <f>I35</f>
        <v>171.5</v>
      </c>
      <c r="AJ9" s="5">
        <f>I36</f>
        <v>185.5</v>
      </c>
      <c r="AK9" s="5">
        <f>I37</f>
        <v>199.5</v>
      </c>
      <c r="AL9" s="5">
        <f>I38</f>
        <v>211.5</v>
      </c>
      <c r="AM9" s="5">
        <f>I39</f>
        <v>229.5</v>
      </c>
      <c r="AN9" s="5">
        <f>I40</f>
        <v>239.5</v>
      </c>
      <c r="AO9" s="5">
        <f>I41</f>
        <v>255.5</v>
      </c>
      <c r="AP9" s="5">
        <f>I42</f>
        <v>269.5</v>
      </c>
      <c r="AQ9" s="5">
        <f>I43</f>
        <v>281.5</v>
      </c>
      <c r="AR9" s="5">
        <f>I44</f>
        <v>171.5</v>
      </c>
      <c r="AS9" s="5">
        <f>I45</f>
        <v>193.5</v>
      </c>
      <c r="AT9" s="5">
        <f>I46</f>
        <v>205.5</v>
      </c>
      <c r="AU9" s="62">
        <f>I47</f>
        <v>229.5</v>
      </c>
    </row>
    <row r="10" spans="2:47">
      <c r="B10" s="1" t="s">
        <v>10</v>
      </c>
      <c r="C10" s="1">
        <v>12</v>
      </c>
      <c r="D10" s="1">
        <v>2</v>
      </c>
      <c r="E10" s="60">
        <f>[1]расчёт!E10</f>
        <v>28</v>
      </c>
      <c r="F10" s="5">
        <f>[1]расчёт!F10</f>
        <v>28</v>
      </c>
      <c r="G10" s="5">
        <f>[1]расчёт!G10</f>
        <v>28</v>
      </c>
      <c r="H10" s="5">
        <f>[1]расчёт!H10</f>
        <v>28</v>
      </c>
      <c r="I10" s="5">
        <f>[1]расчёт!I10</f>
        <v>28</v>
      </c>
      <c r="J10" s="61"/>
      <c r="K10" s="62">
        <f>J11</f>
        <v>28</v>
      </c>
      <c r="L10" s="63">
        <f>J12</f>
        <v>17.5</v>
      </c>
      <c r="M10" s="5">
        <f>J13</f>
        <v>17.5</v>
      </c>
      <c r="N10" s="5">
        <f>J14</f>
        <v>17.5</v>
      </c>
      <c r="O10" s="5">
        <f>J15</f>
        <v>35</v>
      </c>
      <c r="P10" s="5">
        <f>J16</f>
        <v>35</v>
      </c>
      <c r="Q10" s="5">
        <f>J17</f>
        <v>35</v>
      </c>
      <c r="R10" s="5">
        <f>J18</f>
        <v>35</v>
      </c>
      <c r="S10" s="5">
        <f>J19</f>
        <v>52.5</v>
      </c>
      <c r="T10" s="6">
        <f>J20</f>
        <v>52.5</v>
      </c>
      <c r="U10" s="5">
        <f>J21</f>
        <v>52.5</v>
      </c>
      <c r="V10" s="5">
        <f>J22</f>
        <v>70</v>
      </c>
      <c r="W10" s="5">
        <f>J23</f>
        <v>70</v>
      </c>
      <c r="X10" s="5">
        <f>J24</f>
        <v>70</v>
      </c>
      <c r="Y10" s="5">
        <f>J25</f>
        <v>70</v>
      </c>
      <c r="Z10" s="5">
        <f>J26</f>
        <v>87.5</v>
      </c>
      <c r="AA10" s="5">
        <f>J27</f>
        <v>105</v>
      </c>
      <c r="AB10" s="5">
        <f>J28</f>
        <v>105</v>
      </c>
      <c r="AC10" s="5">
        <f>J29</f>
        <v>105</v>
      </c>
      <c r="AD10" s="5">
        <f>J30</f>
        <v>122.5</v>
      </c>
      <c r="AE10" s="5">
        <f>J31</f>
        <v>122.5</v>
      </c>
      <c r="AF10" s="5">
        <f>J32</f>
        <v>140</v>
      </c>
      <c r="AG10" s="5">
        <f>J33</f>
        <v>157.5</v>
      </c>
      <c r="AH10" s="62">
        <f>J34</f>
        <v>157.5</v>
      </c>
      <c r="AI10" s="63">
        <f>J35</f>
        <v>171.5</v>
      </c>
      <c r="AJ10" s="5">
        <f>J36</f>
        <v>185.5</v>
      </c>
      <c r="AK10" s="5">
        <f>J37</f>
        <v>199.5</v>
      </c>
      <c r="AL10" s="5">
        <f>J38</f>
        <v>211.5</v>
      </c>
      <c r="AM10" s="5">
        <f>J39</f>
        <v>229.5</v>
      </c>
      <c r="AN10" s="5">
        <f>J40</f>
        <v>239.5</v>
      </c>
      <c r="AO10" s="5">
        <f>J41</f>
        <v>255.5</v>
      </c>
      <c r="AP10" s="5">
        <f>J42</f>
        <v>269.5</v>
      </c>
      <c r="AQ10" s="5">
        <f>J43</f>
        <v>281.5</v>
      </c>
      <c r="AR10" s="5">
        <f>J44</f>
        <v>171.5</v>
      </c>
      <c r="AS10" s="5">
        <f>J45</f>
        <v>193.5</v>
      </c>
      <c r="AT10" s="5">
        <f>J46</f>
        <v>205.5</v>
      </c>
      <c r="AU10" s="62">
        <f>J47</f>
        <v>229.5</v>
      </c>
    </row>
    <row r="11" spans="2:47" ht="12" thickBot="1">
      <c r="B11" s="1" t="s">
        <v>11</v>
      </c>
      <c r="C11" s="1">
        <v>13</v>
      </c>
      <c r="D11" s="1">
        <v>2</v>
      </c>
      <c r="E11" s="64">
        <f>[1]расчёт!E11</f>
        <v>28</v>
      </c>
      <c r="F11" s="65">
        <f>[1]расчёт!F11</f>
        <v>28</v>
      </c>
      <c r="G11" s="65">
        <f>[1]расчёт!G11</f>
        <v>28</v>
      </c>
      <c r="H11" s="65">
        <f>[1]расчёт!H11</f>
        <v>28</v>
      </c>
      <c r="I11" s="65">
        <f>[1]расчёт!I11</f>
        <v>28</v>
      </c>
      <c r="J11" s="65">
        <f>[1]расчёт!J11</f>
        <v>28</v>
      </c>
      <c r="K11" s="66"/>
      <c r="L11" s="63">
        <f>K12</f>
        <v>17.5</v>
      </c>
      <c r="M11" s="5">
        <f>K13</f>
        <v>17.5</v>
      </c>
      <c r="N11" s="5">
        <f>K14</f>
        <v>17.5</v>
      </c>
      <c r="O11" s="5">
        <f>K15</f>
        <v>35</v>
      </c>
      <c r="P11" s="5">
        <f>K16</f>
        <v>35</v>
      </c>
      <c r="Q11" s="5">
        <f>K17</f>
        <v>35</v>
      </c>
      <c r="R11" s="5">
        <f>K18</f>
        <v>35</v>
      </c>
      <c r="S11" s="5">
        <f>K19</f>
        <v>52.5</v>
      </c>
      <c r="T11" s="6">
        <f>K20</f>
        <v>52.5</v>
      </c>
      <c r="U11" s="5">
        <f>K21</f>
        <v>52.5</v>
      </c>
      <c r="V11" s="5">
        <f>K22</f>
        <v>70</v>
      </c>
      <c r="W11" s="5">
        <f>K23</f>
        <v>70</v>
      </c>
      <c r="X11" s="5">
        <f>K24</f>
        <v>70</v>
      </c>
      <c r="Y11" s="5">
        <f>K25</f>
        <v>70</v>
      </c>
      <c r="Z11" s="5">
        <f>K26</f>
        <v>87.5</v>
      </c>
      <c r="AA11" s="5">
        <f>K27</f>
        <v>105</v>
      </c>
      <c r="AB11" s="5">
        <f>K28</f>
        <v>105</v>
      </c>
      <c r="AC11" s="5">
        <f>K29</f>
        <v>105</v>
      </c>
      <c r="AD11" s="5">
        <f>K30</f>
        <v>122.5</v>
      </c>
      <c r="AE11" s="5">
        <f>K31</f>
        <v>122.5</v>
      </c>
      <c r="AF11" s="5">
        <f>K32</f>
        <v>140</v>
      </c>
      <c r="AG11" s="5">
        <f>K33</f>
        <v>157.5</v>
      </c>
      <c r="AH11" s="62">
        <f>K34</f>
        <v>157.5</v>
      </c>
      <c r="AI11" s="63">
        <f>K35</f>
        <v>171.5</v>
      </c>
      <c r="AJ11" s="5">
        <f>K36</f>
        <v>185.5</v>
      </c>
      <c r="AK11" s="5">
        <f>K37</f>
        <v>199.5</v>
      </c>
      <c r="AL11" s="5">
        <f>K38</f>
        <v>211.5</v>
      </c>
      <c r="AM11" s="5">
        <f>K39</f>
        <v>229.5</v>
      </c>
      <c r="AN11" s="5">
        <f>K40</f>
        <v>239.5</v>
      </c>
      <c r="AO11" s="5">
        <f>K41</f>
        <v>255.5</v>
      </c>
      <c r="AP11" s="5">
        <f>K42</f>
        <v>269.5</v>
      </c>
      <c r="AQ11" s="5">
        <f>K43</f>
        <v>281.5</v>
      </c>
      <c r="AR11" s="5">
        <f>K44</f>
        <v>171.5</v>
      </c>
      <c r="AS11" s="5">
        <f>K45</f>
        <v>193.5</v>
      </c>
      <c r="AT11" s="5">
        <f>K46</f>
        <v>205.5</v>
      </c>
      <c r="AU11" s="62">
        <f>K47</f>
        <v>229.5</v>
      </c>
    </row>
    <row r="12" spans="2:47">
      <c r="B12" s="1" t="s">
        <v>12</v>
      </c>
      <c r="C12" s="1">
        <v>17</v>
      </c>
      <c r="D12" s="1">
        <v>3</v>
      </c>
      <c r="E12" s="67">
        <f>[1]расчёт!E12</f>
        <v>52.5</v>
      </c>
      <c r="F12" s="68">
        <f>[1]расчёт!F12</f>
        <v>35</v>
      </c>
      <c r="G12" s="68">
        <f>[1]расчёт!G12</f>
        <v>17.5</v>
      </c>
      <c r="H12" s="68">
        <f>[1]расчёт!H12</f>
        <v>17.5</v>
      </c>
      <c r="I12" s="68">
        <f>[1]расчёт!I12</f>
        <v>17.5</v>
      </c>
      <c r="J12" s="68">
        <f>[1]расчёт!J12</f>
        <v>17.5</v>
      </c>
      <c r="K12" s="68">
        <f>[1]расчёт!K12</f>
        <v>17.5</v>
      </c>
      <c r="L12" s="61"/>
      <c r="M12" s="5">
        <f>L13</f>
        <v>17.5</v>
      </c>
      <c r="N12" s="5">
        <f>L14</f>
        <v>17.5</v>
      </c>
      <c r="O12" s="5">
        <f>L15</f>
        <v>17.5</v>
      </c>
      <c r="P12" s="5">
        <f>L16</f>
        <v>17.5</v>
      </c>
      <c r="Q12" s="5">
        <f>L17</f>
        <v>17.5</v>
      </c>
      <c r="R12" s="5">
        <f>L18</f>
        <v>17.5</v>
      </c>
      <c r="S12" s="5">
        <f>L19</f>
        <v>35</v>
      </c>
      <c r="T12" s="6">
        <f>L20</f>
        <v>35</v>
      </c>
      <c r="U12" s="5">
        <f>L21</f>
        <v>35</v>
      </c>
      <c r="V12" s="5">
        <f>L22</f>
        <v>52.5</v>
      </c>
      <c r="W12" s="5">
        <f>L23</f>
        <v>52.5</v>
      </c>
      <c r="X12" s="5">
        <f>L24</f>
        <v>52.5</v>
      </c>
      <c r="Y12" s="5">
        <f>L25</f>
        <v>52.5</v>
      </c>
      <c r="Z12" s="5">
        <f>L26</f>
        <v>70</v>
      </c>
      <c r="AA12" s="5">
        <f>L27</f>
        <v>87.5</v>
      </c>
      <c r="AB12" s="5">
        <f>L28</f>
        <v>87.5</v>
      </c>
      <c r="AC12" s="5">
        <f>L29</f>
        <v>87.5</v>
      </c>
      <c r="AD12" s="5">
        <f>L30</f>
        <v>105</v>
      </c>
      <c r="AE12" s="5">
        <f>L31</f>
        <v>105</v>
      </c>
      <c r="AF12" s="5">
        <f>L32</f>
        <v>122.5</v>
      </c>
      <c r="AG12" s="5">
        <f>L33</f>
        <v>140</v>
      </c>
      <c r="AH12" s="62">
        <f>L34</f>
        <v>140</v>
      </c>
      <c r="AI12" s="63">
        <f>L35</f>
        <v>154</v>
      </c>
      <c r="AJ12" s="5">
        <f>L36</f>
        <v>168</v>
      </c>
      <c r="AK12" s="5">
        <f>L37</f>
        <v>182</v>
      </c>
      <c r="AL12" s="5">
        <f>L38</f>
        <v>194</v>
      </c>
      <c r="AM12" s="5">
        <f>L39</f>
        <v>212</v>
      </c>
      <c r="AN12" s="5">
        <f>L40</f>
        <v>222</v>
      </c>
      <c r="AO12" s="5">
        <f>L41</f>
        <v>238</v>
      </c>
      <c r="AP12" s="5">
        <f>L42</f>
        <v>252</v>
      </c>
      <c r="AQ12" s="5">
        <f>L43</f>
        <v>264</v>
      </c>
      <c r="AR12" s="5">
        <f>L44</f>
        <v>154</v>
      </c>
      <c r="AS12" s="5">
        <f>L45</f>
        <v>176</v>
      </c>
      <c r="AT12" s="5">
        <f>L46</f>
        <v>188</v>
      </c>
      <c r="AU12" s="62">
        <f>L47</f>
        <v>212</v>
      </c>
    </row>
    <row r="13" spans="2:47">
      <c r="B13" s="1" t="s">
        <v>13</v>
      </c>
      <c r="C13" s="1">
        <v>19</v>
      </c>
      <c r="D13" s="1">
        <v>3</v>
      </c>
      <c r="E13" s="60">
        <f>[1]расчёт!E13</f>
        <v>52.5</v>
      </c>
      <c r="F13" s="5">
        <f>[1]расчёт!F13</f>
        <v>35</v>
      </c>
      <c r="G13" s="5">
        <f>[1]расчёт!G13</f>
        <v>17.5</v>
      </c>
      <c r="H13" s="5">
        <f>[1]расчёт!H13</f>
        <v>17.5</v>
      </c>
      <c r="I13" s="5">
        <f>[1]расчёт!I13</f>
        <v>17.5</v>
      </c>
      <c r="J13" s="5">
        <f>[1]расчёт!J13</f>
        <v>17.5</v>
      </c>
      <c r="K13" s="5">
        <f>[1]расчёт!K13</f>
        <v>17.5</v>
      </c>
      <c r="L13" s="5">
        <f>[1]расчёт!L13</f>
        <v>17.5</v>
      </c>
      <c r="M13" s="61"/>
      <c r="N13" s="5">
        <f>M14</f>
        <v>17.5</v>
      </c>
      <c r="O13" s="5">
        <f>M15</f>
        <v>17.5</v>
      </c>
      <c r="P13" s="5">
        <f>M16</f>
        <v>17.5</v>
      </c>
      <c r="Q13" s="5">
        <f>M17</f>
        <v>17.5</v>
      </c>
      <c r="R13" s="5">
        <f>M18</f>
        <v>17.5</v>
      </c>
      <c r="S13" s="5">
        <f>M19</f>
        <v>35</v>
      </c>
      <c r="T13" s="6">
        <f>M20</f>
        <v>35</v>
      </c>
      <c r="U13" s="5">
        <f>M21</f>
        <v>35</v>
      </c>
      <c r="V13" s="5">
        <f>M22</f>
        <v>52.5</v>
      </c>
      <c r="W13" s="5">
        <f>M23</f>
        <v>52.5</v>
      </c>
      <c r="X13" s="5">
        <f>M24</f>
        <v>52.5</v>
      </c>
      <c r="Y13" s="5">
        <f>M25</f>
        <v>52.5</v>
      </c>
      <c r="Z13" s="5">
        <f>M26</f>
        <v>70</v>
      </c>
      <c r="AA13" s="5">
        <f>M27</f>
        <v>87.5</v>
      </c>
      <c r="AB13" s="5">
        <f>M28</f>
        <v>87.5</v>
      </c>
      <c r="AC13" s="5">
        <f>M29</f>
        <v>87.5</v>
      </c>
      <c r="AD13" s="5">
        <f>M30</f>
        <v>105</v>
      </c>
      <c r="AE13" s="5">
        <f>M31</f>
        <v>105</v>
      </c>
      <c r="AF13" s="5">
        <f>M32</f>
        <v>122.5</v>
      </c>
      <c r="AG13" s="5">
        <f>M33</f>
        <v>140</v>
      </c>
      <c r="AH13" s="62">
        <f>M34</f>
        <v>140</v>
      </c>
      <c r="AI13" s="63">
        <f>M35</f>
        <v>154</v>
      </c>
      <c r="AJ13" s="5">
        <f>M36</f>
        <v>168</v>
      </c>
      <c r="AK13" s="5">
        <f>M37</f>
        <v>182</v>
      </c>
      <c r="AL13" s="5">
        <f>M38</f>
        <v>194</v>
      </c>
      <c r="AM13" s="5">
        <f>M39</f>
        <v>212</v>
      </c>
      <c r="AN13" s="5">
        <f>M40</f>
        <v>222</v>
      </c>
      <c r="AO13" s="5">
        <f>M41</f>
        <v>238</v>
      </c>
      <c r="AP13" s="5">
        <f>M42</f>
        <v>252</v>
      </c>
      <c r="AQ13" s="5">
        <f>M43</f>
        <v>264</v>
      </c>
      <c r="AR13" s="5">
        <f>M44</f>
        <v>154</v>
      </c>
      <c r="AS13" s="5">
        <f>M45</f>
        <v>176</v>
      </c>
      <c r="AT13" s="5">
        <f>M46</f>
        <v>188</v>
      </c>
      <c r="AU13" s="62">
        <f>M47</f>
        <v>212</v>
      </c>
    </row>
    <row r="14" spans="2:47">
      <c r="B14" s="1" t="s">
        <v>14</v>
      </c>
      <c r="C14" s="1">
        <v>24</v>
      </c>
      <c r="D14" s="1">
        <v>3</v>
      </c>
      <c r="E14" s="60">
        <f>[1]расчёт!E14</f>
        <v>52.5</v>
      </c>
      <c r="F14" s="5">
        <f>[1]расчёт!F14</f>
        <v>35</v>
      </c>
      <c r="G14" s="5">
        <f>[1]расчёт!G14</f>
        <v>17.5</v>
      </c>
      <c r="H14" s="5">
        <f>[1]расчёт!H14</f>
        <v>17.5</v>
      </c>
      <c r="I14" s="5">
        <f>[1]расчёт!I14</f>
        <v>17.5</v>
      </c>
      <c r="J14" s="5">
        <f>[1]расчёт!J14</f>
        <v>17.5</v>
      </c>
      <c r="K14" s="5">
        <f>[1]расчёт!K14</f>
        <v>17.5</v>
      </c>
      <c r="L14" s="5">
        <f>[1]расчёт!L14</f>
        <v>17.5</v>
      </c>
      <c r="M14" s="5">
        <f>[1]расчёт!M14</f>
        <v>17.5</v>
      </c>
      <c r="N14" s="61"/>
      <c r="O14" s="5">
        <f>N15</f>
        <v>17.5</v>
      </c>
      <c r="P14" s="5">
        <f>N16</f>
        <v>17.5</v>
      </c>
      <c r="Q14" s="5">
        <f>N17</f>
        <v>17.5</v>
      </c>
      <c r="R14" s="5">
        <f>N18</f>
        <v>17.5</v>
      </c>
      <c r="S14" s="5">
        <f>N19</f>
        <v>35</v>
      </c>
      <c r="T14" s="6">
        <f>N20</f>
        <v>35</v>
      </c>
      <c r="U14" s="5">
        <f>N21</f>
        <v>35</v>
      </c>
      <c r="V14" s="5">
        <f>N22</f>
        <v>52.5</v>
      </c>
      <c r="W14" s="5">
        <f>N23</f>
        <v>52.5</v>
      </c>
      <c r="X14" s="5">
        <f>N24</f>
        <v>52.5</v>
      </c>
      <c r="Y14" s="5">
        <f>N25</f>
        <v>52.5</v>
      </c>
      <c r="Z14" s="5">
        <f>N26</f>
        <v>70</v>
      </c>
      <c r="AA14" s="5">
        <f>N27</f>
        <v>87.5</v>
      </c>
      <c r="AB14" s="5">
        <f>N28</f>
        <v>87.5</v>
      </c>
      <c r="AC14" s="5">
        <f>N29</f>
        <v>87.5</v>
      </c>
      <c r="AD14" s="5">
        <f>N30</f>
        <v>105</v>
      </c>
      <c r="AE14" s="5">
        <f>N31</f>
        <v>105</v>
      </c>
      <c r="AF14" s="5">
        <f>N32</f>
        <v>122.5</v>
      </c>
      <c r="AG14" s="5">
        <f>N33</f>
        <v>140</v>
      </c>
      <c r="AH14" s="62">
        <f>N34</f>
        <v>140</v>
      </c>
      <c r="AI14" s="63">
        <f>N35</f>
        <v>154</v>
      </c>
      <c r="AJ14" s="5">
        <f>N36</f>
        <v>168</v>
      </c>
      <c r="AK14" s="5">
        <f>N37</f>
        <v>182</v>
      </c>
      <c r="AL14" s="5">
        <f>N38</f>
        <v>194</v>
      </c>
      <c r="AM14" s="5">
        <f>N39</f>
        <v>212</v>
      </c>
      <c r="AN14" s="5">
        <f>N40</f>
        <v>222</v>
      </c>
      <c r="AO14" s="5">
        <f>N41</f>
        <v>238</v>
      </c>
      <c r="AP14" s="5">
        <f>N42</f>
        <v>252</v>
      </c>
      <c r="AQ14" s="5">
        <f>N43</f>
        <v>264</v>
      </c>
      <c r="AR14" s="5">
        <f>N44</f>
        <v>154</v>
      </c>
      <c r="AS14" s="5">
        <f>N45</f>
        <v>176</v>
      </c>
      <c r="AT14" s="5">
        <f>N46</f>
        <v>188</v>
      </c>
      <c r="AU14" s="62">
        <f>N47</f>
        <v>212</v>
      </c>
    </row>
    <row r="15" spans="2:47">
      <c r="B15" s="1" t="s">
        <v>15</v>
      </c>
      <c r="C15" s="1">
        <v>27</v>
      </c>
      <c r="D15" s="1">
        <v>4</v>
      </c>
      <c r="E15" s="60">
        <f>[1]расчёт!E15</f>
        <v>70</v>
      </c>
      <c r="F15" s="5">
        <f>[1]расчёт!F15</f>
        <v>52.5</v>
      </c>
      <c r="G15" s="5">
        <f>[1]расчёт!G15</f>
        <v>35</v>
      </c>
      <c r="H15" s="5">
        <f>[1]расчёт!H15</f>
        <v>35</v>
      </c>
      <c r="I15" s="5">
        <f>[1]расчёт!I15</f>
        <v>35</v>
      </c>
      <c r="J15" s="5">
        <f>[1]расчёт!J15</f>
        <v>35</v>
      </c>
      <c r="K15" s="5">
        <f>[1]расчёт!K15</f>
        <v>35</v>
      </c>
      <c r="L15" s="5">
        <f>[1]расчёт!L15</f>
        <v>17.5</v>
      </c>
      <c r="M15" s="5">
        <f>[1]расчёт!M15</f>
        <v>17.5</v>
      </c>
      <c r="N15" s="5">
        <f>[1]расчёт!N15</f>
        <v>17.5</v>
      </c>
      <c r="O15" s="61"/>
      <c r="P15" s="5">
        <f>O16</f>
        <v>17.5</v>
      </c>
      <c r="Q15" s="5">
        <f>O17</f>
        <v>17.5</v>
      </c>
      <c r="R15" s="5">
        <f>O18</f>
        <v>17.5</v>
      </c>
      <c r="S15" s="5">
        <f>O19</f>
        <v>17.5</v>
      </c>
      <c r="T15" s="6">
        <f>O20</f>
        <v>17.5</v>
      </c>
      <c r="U15" s="5">
        <f>O21</f>
        <v>17.5</v>
      </c>
      <c r="V15" s="5">
        <f>O22</f>
        <v>35</v>
      </c>
      <c r="W15" s="5">
        <f>O23</f>
        <v>35</v>
      </c>
      <c r="X15" s="5">
        <f>O24</f>
        <v>35</v>
      </c>
      <c r="Y15" s="5">
        <f>O25</f>
        <v>35</v>
      </c>
      <c r="Z15" s="5">
        <f>O26</f>
        <v>52.5</v>
      </c>
      <c r="AA15" s="5">
        <f>O27</f>
        <v>70</v>
      </c>
      <c r="AB15" s="5">
        <f>O28</f>
        <v>70</v>
      </c>
      <c r="AC15" s="5">
        <f>O29</f>
        <v>70</v>
      </c>
      <c r="AD15" s="5">
        <f>O30</f>
        <v>87.5</v>
      </c>
      <c r="AE15" s="5">
        <f>O31</f>
        <v>87.5</v>
      </c>
      <c r="AF15" s="5">
        <f>O32</f>
        <v>105</v>
      </c>
      <c r="AG15" s="5">
        <f>O33</f>
        <v>122.5</v>
      </c>
      <c r="AH15" s="62">
        <f>O34</f>
        <v>122.5</v>
      </c>
      <c r="AI15" s="63">
        <f>O35</f>
        <v>136.5</v>
      </c>
      <c r="AJ15" s="5">
        <f>O36</f>
        <v>150.5</v>
      </c>
      <c r="AK15" s="5">
        <f>O37</f>
        <v>164.5</v>
      </c>
      <c r="AL15" s="5">
        <f>O38</f>
        <v>176.5</v>
      </c>
      <c r="AM15" s="5">
        <f>O39</f>
        <v>194.5</v>
      </c>
      <c r="AN15" s="5">
        <f>O40</f>
        <v>204.5</v>
      </c>
      <c r="AO15" s="5">
        <f>O41</f>
        <v>220.5</v>
      </c>
      <c r="AP15" s="5">
        <f>O42</f>
        <v>234.5</v>
      </c>
      <c r="AQ15" s="5">
        <f>O43</f>
        <v>246.5</v>
      </c>
      <c r="AR15" s="5">
        <f>O44</f>
        <v>136.5</v>
      </c>
      <c r="AS15" s="5">
        <f>O45</f>
        <v>158.5</v>
      </c>
      <c r="AT15" s="5">
        <f>O46</f>
        <v>170.5</v>
      </c>
      <c r="AU15" s="62">
        <f>O47</f>
        <v>194.5</v>
      </c>
    </row>
    <row r="16" spans="2:47">
      <c r="B16" s="1" t="s">
        <v>16</v>
      </c>
      <c r="C16" s="1">
        <v>28</v>
      </c>
      <c r="D16" s="1">
        <v>4</v>
      </c>
      <c r="E16" s="60">
        <f>[1]расчёт!E16</f>
        <v>70</v>
      </c>
      <c r="F16" s="5">
        <f>[1]расчёт!F16</f>
        <v>52.5</v>
      </c>
      <c r="G16" s="5">
        <f>[1]расчёт!G16</f>
        <v>35</v>
      </c>
      <c r="H16" s="5">
        <f>[1]расчёт!H16</f>
        <v>35</v>
      </c>
      <c r="I16" s="5">
        <f>[1]расчёт!I16</f>
        <v>35</v>
      </c>
      <c r="J16" s="5">
        <f>[1]расчёт!J16</f>
        <v>35</v>
      </c>
      <c r="K16" s="5">
        <f>[1]расчёт!K16</f>
        <v>35</v>
      </c>
      <c r="L16" s="5">
        <f>[1]расчёт!L16</f>
        <v>17.5</v>
      </c>
      <c r="M16" s="5">
        <f>[1]расчёт!M16</f>
        <v>17.5</v>
      </c>
      <c r="N16" s="5">
        <f>[1]расчёт!N16</f>
        <v>17.5</v>
      </c>
      <c r="O16" s="5">
        <f>[1]расчёт!O16</f>
        <v>17.5</v>
      </c>
      <c r="P16" s="61"/>
      <c r="Q16" s="5">
        <f>P17</f>
        <v>17.5</v>
      </c>
      <c r="R16" s="5">
        <f>P18</f>
        <v>17.5</v>
      </c>
      <c r="S16" s="5">
        <f>P19</f>
        <v>17.5</v>
      </c>
      <c r="T16" s="6">
        <f>P20</f>
        <v>17.5</v>
      </c>
      <c r="U16" s="5">
        <f>P21</f>
        <v>17.5</v>
      </c>
      <c r="V16" s="5">
        <f>P22</f>
        <v>35</v>
      </c>
      <c r="W16" s="5">
        <f>P23</f>
        <v>35</v>
      </c>
      <c r="X16" s="5">
        <f>P24</f>
        <v>35</v>
      </c>
      <c r="Y16" s="5">
        <f>P25</f>
        <v>35</v>
      </c>
      <c r="Z16" s="5">
        <f>P26</f>
        <v>52.5</v>
      </c>
      <c r="AA16" s="5">
        <f>P27</f>
        <v>70</v>
      </c>
      <c r="AB16" s="5">
        <f>P28</f>
        <v>70</v>
      </c>
      <c r="AC16" s="5">
        <f>P29</f>
        <v>70</v>
      </c>
      <c r="AD16" s="5">
        <f>P30</f>
        <v>87.5</v>
      </c>
      <c r="AE16" s="5">
        <f>P31</f>
        <v>87.5</v>
      </c>
      <c r="AF16" s="5">
        <f>P32</f>
        <v>105</v>
      </c>
      <c r="AG16" s="5">
        <f>P33</f>
        <v>122.5</v>
      </c>
      <c r="AH16" s="62">
        <f>P34</f>
        <v>122.5</v>
      </c>
      <c r="AI16" s="63">
        <f>P35</f>
        <v>136.5</v>
      </c>
      <c r="AJ16" s="5">
        <f>P36</f>
        <v>150.5</v>
      </c>
      <c r="AK16" s="5">
        <f>P37</f>
        <v>164.5</v>
      </c>
      <c r="AL16" s="5">
        <f>P38</f>
        <v>176.5</v>
      </c>
      <c r="AM16" s="5">
        <f>P39</f>
        <v>194.5</v>
      </c>
      <c r="AN16" s="5">
        <f>P40</f>
        <v>204.5</v>
      </c>
      <c r="AO16" s="5">
        <f>P41</f>
        <v>220.5</v>
      </c>
      <c r="AP16" s="5">
        <f>P42</f>
        <v>234.5</v>
      </c>
      <c r="AQ16" s="5">
        <f>P43</f>
        <v>246.5</v>
      </c>
      <c r="AR16" s="5">
        <f>P44</f>
        <v>136.5</v>
      </c>
      <c r="AS16" s="5">
        <f>P45</f>
        <v>158.5</v>
      </c>
      <c r="AT16" s="5">
        <f>P46</f>
        <v>170.5</v>
      </c>
      <c r="AU16" s="62">
        <f>P47</f>
        <v>194.5</v>
      </c>
    </row>
    <row r="17" spans="2:47">
      <c r="B17" s="1" t="s">
        <v>17</v>
      </c>
      <c r="C17" s="1">
        <v>30</v>
      </c>
      <c r="D17" s="1">
        <v>4</v>
      </c>
      <c r="E17" s="60">
        <f>[1]расчёт!E17</f>
        <v>70</v>
      </c>
      <c r="F17" s="5">
        <f>[1]расчёт!F17</f>
        <v>52.5</v>
      </c>
      <c r="G17" s="5">
        <f>[1]расчёт!G17</f>
        <v>35</v>
      </c>
      <c r="H17" s="5">
        <f>[1]расчёт!H17</f>
        <v>35</v>
      </c>
      <c r="I17" s="5">
        <f>[1]расчёт!I17</f>
        <v>35</v>
      </c>
      <c r="J17" s="5">
        <f>[1]расчёт!J17</f>
        <v>35</v>
      </c>
      <c r="K17" s="5">
        <f>[1]расчёт!K17</f>
        <v>35</v>
      </c>
      <c r="L17" s="5">
        <f>[1]расчёт!L17</f>
        <v>17.5</v>
      </c>
      <c r="M17" s="5">
        <f>[1]расчёт!M17</f>
        <v>17.5</v>
      </c>
      <c r="N17" s="5">
        <f>[1]расчёт!N17</f>
        <v>17.5</v>
      </c>
      <c r="O17" s="5">
        <f>[1]расчёт!O17</f>
        <v>17.5</v>
      </c>
      <c r="P17" s="5">
        <f>[1]расчёт!P17</f>
        <v>17.5</v>
      </c>
      <c r="Q17" s="61"/>
      <c r="R17" s="5">
        <f>Q18</f>
        <v>17.5</v>
      </c>
      <c r="S17" s="5">
        <f>Q19</f>
        <v>17.5</v>
      </c>
      <c r="T17" s="6">
        <f>Q20</f>
        <v>17.5</v>
      </c>
      <c r="U17" s="5">
        <f>Q21</f>
        <v>17.5</v>
      </c>
      <c r="V17" s="5">
        <f>Q22</f>
        <v>35</v>
      </c>
      <c r="W17" s="5">
        <f>Q23</f>
        <v>35</v>
      </c>
      <c r="X17" s="5">
        <f>Q24</f>
        <v>35</v>
      </c>
      <c r="Y17" s="5">
        <f>Q25</f>
        <v>35</v>
      </c>
      <c r="Z17" s="5">
        <f>Q26</f>
        <v>52.5</v>
      </c>
      <c r="AA17" s="5">
        <f>Q27</f>
        <v>70</v>
      </c>
      <c r="AB17" s="5">
        <f>Q28</f>
        <v>70</v>
      </c>
      <c r="AC17" s="5">
        <f>Q29</f>
        <v>70</v>
      </c>
      <c r="AD17" s="5">
        <f>Q30</f>
        <v>87.5</v>
      </c>
      <c r="AE17" s="5">
        <f>Q31</f>
        <v>87.5</v>
      </c>
      <c r="AF17" s="5">
        <f>Q32</f>
        <v>105</v>
      </c>
      <c r="AG17" s="5">
        <f>Q33</f>
        <v>122.5</v>
      </c>
      <c r="AH17" s="62">
        <f>Q34</f>
        <v>122.5</v>
      </c>
      <c r="AI17" s="63">
        <f>Q35</f>
        <v>136.5</v>
      </c>
      <c r="AJ17" s="5">
        <f>Q36</f>
        <v>150.5</v>
      </c>
      <c r="AK17" s="5">
        <f>Q37</f>
        <v>164.5</v>
      </c>
      <c r="AL17" s="5">
        <f>Q38</f>
        <v>176.5</v>
      </c>
      <c r="AM17" s="5">
        <f>Q39</f>
        <v>194.5</v>
      </c>
      <c r="AN17" s="5">
        <f>Q40</f>
        <v>204.5</v>
      </c>
      <c r="AO17" s="5">
        <f>Q41</f>
        <v>220.5</v>
      </c>
      <c r="AP17" s="5">
        <f>Q42</f>
        <v>234.5</v>
      </c>
      <c r="AQ17" s="5">
        <f>Q43</f>
        <v>246.5</v>
      </c>
      <c r="AR17" s="5">
        <f>Q44</f>
        <v>136.5</v>
      </c>
      <c r="AS17" s="5">
        <f>Q45</f>
        <v>158.5</v>
      </c>
      <c r="AT17" s="5">
        <f>Q46</f>
        <v>170.5</v>
      </c>
      <c r="AU17" s="62">
        <f>Q47</f>
        <v>194.5</v>
      </c>
    </row>
    <row r="18" spans="2:47">
      <c r="B18" s="1" t="s">
        <v>18</v>
      </c>
      <c r="C18" s="1">
        <v>33</v>
      </c>
      <c r="D18" s="1">
        <v>4</v>
      </c>
      <c r="E18" s="60">
        <f>[1]расчёт!E18</f>
        <v>70</v>
      </c>
      <c r="F18" s="5">
        <f>[1]расчёт!F18</f>
        <v>52.5</v>
      </c>
      <c r="G18" s="5">
        <f>[1]расчёт!G18</f>
        <v>35</v>
      </c>
      <c r="H18" s="5">
        <f>[1]расчёт!H18</f>
        <v>35</v>
      </c>
      <c r="I18" s="5">
        <f>[1]расчёт!I18</f>
        <v>35</v>
      </c>
      <c r="J18" s="5">
        <f>[1]расчёт!J18</f>
        <v>35</v>
      </c>
      <c r="K18" s="5">
        <f>[1]расчёт!K18</f>
        <v>35</v>
      </c>
      <c r="L18" s="5">
        <f>[1]расчёт!L18</f>
        <v>17.5</v>
      </c>
      <c r="M18" s="5">
        <f>[1]расчёт!M18</f>
        <v>17.5</v>
      </c>
      <c r="N18" s="5">
        <f>[1]расчёт!N18</f>
        <v>17.5</v>
      </c>
      <c r="O18" s="5">
        <f>[1]расчёт!O18</f>
        <v>17.5</v>
      </c>
      <c r="P18" s="5">
        <f>[1]расчёт!P18</f>
        <v>17.5</v>
      </c>
      <c r="Q18" s="5">
        <f>[1]расчёт!Q18</f>
        <v>17.5</v>
      </c>
      <c r="R18" s="61"/>
      <c r="S18" s="5">
        <f>R19</f>
        <v>17.5</v>
      </c>
      <c r="T18" s="6">
        <f>R20</f>
        <v>17.5</v>
      </c>
      <c r="U18" s="5">
        <f>R21</f>
        <v>17.5</v>
      </c>
      <c r="V18" s="5">
        <f>R22</f>
        <v>35</v>
      </c>
      <c r="W18" s="5">
        <f>R23</f>
        <v>35</v>
      </c>
      <c r="X18" s="5">
        <f>R24</f>
        <v>35</v>
      </c>
      <c r="Y18" s="5">
        <f>R25</f>
        <v>35</v>
      </c>
      <c r="Z18" s="5">
        <f>R26</f>
        <v>52.5</v>
      </c>
      <c r="AA18" s="5">
        <f>R27</f>
        <v>70</v>
      </c>
      <c r="AB18" s="5">
        <f>R28</f>
        <v>70</v>
      </c>
      <c r="AC18" s="5">
        <f>R29</f>
        <v>70</v>
      </c>
      <c r="AD18" s="5">
        <f>R30</f>
        <v>87.5</v>
      </c>
      <c r="AE18" s="5">
        <f>R31</f>
        <v>87.5</v>
      </c>
      <c r="AF18" s="5">
        <f>R32</f>
        <v>105</v>
      </c>
      <c r="AG18" s="5">
        <f>R33</f>
        <v>122.5</v>
      </c>
      <c r="AH18" s="62">
        <f>R34</f>
        <v>122.5</v>
      </c>
      <c r="AI18" s="63">
        <f>R35</f>
        <v>136.5</v>
      </c>
      <c r="AJ18" s="5">
        <f>R36</f>
        <v>150.5</v>
      </c>
      <c r="AK18" s="5">
        <f>R37</f>
        <v>164.5</v>
      </c>
      <c r="AL18" s="5">
        <f>R38</f>
        <v>176.5</v>
      </c>
      <c r="AM18" s="5">
        <f>R39</f>
        <v>194.5</v>
      </c>
      <c r="AN18" s="5">
        <f>R40</f>
        <v>204.5</v>
      </c>
      <c r="AO18" s="5">
        <f>R41</f>
        <v>220.5</v>
      </c>
      <c r="AP18" s="5">
        <f>R42</f>
        <v>234.5</v>
      </c>
      <c r="AQ18" s="5">
        <f>R43</f>
        <v>246.5</v>
      </c>
      <c r="AR18" s="5">
        <f>R44</f>
        <v>136.5</v>
      </c>
      <c r="AS18" s="5">
        <f>R45</f>
        <v>158.5</v>
      </c>
      <c r="AT18" s="5">
        <f>R46</f>
        <v>170.5</v>
      </c>
      <c r="AU18" s="62">
        <f>R47</f>
        <v>194.5</v>
      </c>
    </row>
    <row r="19" spans="2:47">
      <c r="B19" s="1" t="s">
        <v>19</v>
      </c>
      <c r="C19" s="1">
        <v>36</v>
      </c>
      <c r="D19" s="1">
        <v>5</v>
      </c>
      <c r="E19" s="60">
        <f>[1]расчёт!E19</f>
        <v>87.5</v>
      </c>
      <c r="F19" s="5">
        <f>[1]расчёт!F19</f>
        <v>70</v>
      </c>
      <c r="G19" s="5">
        <f>[1]расчёт!G19</f>
        <v>52.5</v>
      </c>
      <c r="H19" s="5">
        <f>[1]расчёт!H19</f>
        <v>52.5</v>
      </c>
      <c r="I19" s="5">
        <f>[1]расчёт!I19</f>
        <v>52.5</v>
      </c>
      <c r="J19" s="5">
        <f>[1]расчёт!J19</f>
        <v>52.5</v>
      </c>
      <c r="K19" s="5">
        <f>[1]расчёт!K19</f>
        <v>52.5</v>
      </c>
      <c r="L19" s="5">
        <f>[1]расчёт!L19</f>
        <v>35</v>
      </c>
      <c r="M19" s="5">
        <f>[1]расчёт!M19</f>
        <v>35</v>
      </c>
      <c r="N19" s="5">
        <f>[1]расчёт!N19</f>
        <v>35</v>
      </c>
      <c r="O19" s="5">
        <f>[1]расчёт!O19</f>
        <v>17.5</v>
      </c>
      <c r="P19" s="5">
        <f>[1]расчёт!P19</f>
        <v>17.5</v>
      </c>
      <c r="Q19" s="5">
        <f>[1]расчёт!Q19</f>
        <v>17.5</v>
      </c>
      <c r="R19" s="5">
        <f>[1]расчёт!R19</f>
        <v>17.5</v>
      </c>
      <c r="S19" s="61"/>
      <c r="T19" s="6">
        <f>S20</f>
        <v>17.5</v>
      </c>
      <c r="U19" s="5">
        <f>S21</f>
        <v>17.5</v>
      </c>
      <c r="V19" s="5">
        <f>S22</f>
        <v>17.5</v>
      </c>
      <c r="W19" s="5">
        <f>S23</f>
        <v>17.5</v>
      </c>
      <c r="X19" s="5">
        <f>S24</f>
        <v>17.5</v>
      </c>
      <c r="Y19" s="5">
        <f>S25</f>
        <v>17.5</v>
      </c>
      <c r="Z19" s="5">
        <f>S26</f>
        <v>35</v>
      </c>
      <c r="AA19" s="5">
        <f>S27</f>
        <v>52.5</v>
      </c>
      <c r="AB19" s="5">
        <f>S28</f>
        <v>52.5</v>
      </c>
      <c r="AC19" s="5">
        <f>S29</f>
        <v>52.5</v>
      </c>
      <c r="AD19" s="5">
        <f>S30</f>
        <v>70</v>
      </c>
      <c r="AE19" s="5">
        <f>S31</f>
        <v>70</v>
      </c>
      <c r="AF19" s="5">
        <f>S32</f>
        <v>87.5</v>
      </c>
      <c r="AG19" s="5">
        <f>S33</f>
        <v>105</v>
      </c>
      <c r="AH19" s="62">
        <f>S34</f>
        <v>105</v>
      </c>
      <c r="AI19" s="63">
        <f>S35</f>
        <v>119</v>
      </c>
      <c r="AJ19" s="5">
        <f>S36</f>
        <v>133</v>
      </c>
      <c r="AK19" s="5">
        <f>S37</f>
        <v>147</v>
      </c>
      <c r="AL19" s="5">
        <f>S38</f>
        <v>159</v>
      </c>
      <c r="AM19" s="5">
        <f>S39</f>
        <v>177</v>
      </c>
      <c r="AN19" s="5">
        <f>S40</f>
        <v>187</v>
      </c>
      <c r="AO19" s="5">
        <f>S41</f>
        <v>203</v>
      </c>
      <c r="AP19" s="5">
        <f>S42</f>
        <v>217</v>
      </c>
      <c r="AQ19" s="5">
        <f>S43</f>
        <v>229</v>
      </c>
      <c r="AR19" s="5">
        <f>S44</f>
        <v>119</v>
      </c>
      <c r="AS19" s="5">
        <f>S45</f>
        <v>141</v>
      </c>
      <c r="AT19" s="5">
        <f>S46</f>
        <v>153</v>
      </c>
      <c r="AU19" s="62">
        <f>S47</f>
        <v>177</v>
      </c>
    </row>
    <row r="20" spans="2:47">
      <c r="B20" s="1" t="s">
        <v>20</v>
      </c>
      <c r="C20" s="1">
        <v>39</v>
      </c>
      <c r="D20" s="1">
        <v>5</v>
      </c>
      <c r="E20" s="60">
        <f>[1]расчёт!E20</f>
        <v>87.5</v>
      </c>
      <c r="F20" s="5">
        <f>[1]расчёт!F20</f>
        <v>70</v>
      </c>
      <c r="G20" s="5">
        <f>[1]расчёт!G20</f>
        <v>52.5</v>
      </c>
      <c r="H20" s="5">
        <f>[1]расчёт!H20</f>
        <v>52.5</v>
      </c>
      <c r="I20" s="5">
        <f>[1]расчёт!I20</f>
        <v>52.5</v>
      </c>
      <c r="J20" s="5">
        <f>[1]расчёт!J20</f>
        <v>52.5</v>
      </c>
      <c r="K20" s="5">
        <f>[1]расчёт!K20</f>
        <v>52.5</v>
      </c>
      <c r="L20" s="5">
        <f>[1]расчёт!L20</f>
        <v>35</v>
      </c>
      <c r="M20" s="5">
        <f>[1]расчёт!M20</f>
        <v>35</v>
      </c>
      <c r="N20" s="5">
        <f>[1]расчёт!N20</f>
        <v>35</v>
      </c>
      <c r="O20" s="5">
        <f>[1]расчёт!O20</f>
        <v>17.5</v>
      </c>
      <c r="P20" s="5">
        <f>[1]расчёт!P20</f>
        <v>17.5</v>
      </c>
      <c r="Q20" s="5">
        <f>[1]расчёт!Q20</f>
        <v>17.5</v>
      </c>
      <c r="R20" s="5">
        <f>[1]расчёт!R20</f>
        <v>17.5</v>
      </c>
      <c r="S20" s="5">
        <f>[1]расчёт!S20</f>
        <v>17.5</v>
      </c>
      <c r="T20" s="69"/>
      <c r="U20" s="5">
        <f>T21</f>
        <v>17.5</v>
      </c>
      <c r="V20" s="5">
        <f>T22</f>
        <v>17.5</v>
      </c>
      <c r="W20" s="5">
        <f>T23</f>
        <v>17.5</v>
      </c>
      <c r="X20" s="5">
        <f>T24</f>
        <v>17.5</v>
      </c>
      <c r="Y20" s="5">
        <f>T25</f>
        <v>17.5</v>
      </c>
      <c r="Z20" s="5">
        <f>T26</f>
        <v>35</v>
      </c>
      <c r="AA20" s="5">
        <f>T27</f>
        <v>52.5</v>
      </c>
      <c r="AB20" s="5">
        <f>T28</f>
        <v>52.5</v>
      </c>
      <c r="AC20" s="5">
        <f>T29</f>
        <v>52.5</v>
      </c>
      <c r="AD20" s="5">
        <f>T30</f>
        <v>70</v>
      </c>
      <c r="AE20" s="5">
        <f>T31</f>
        <v>70</v>
      </c>
      <c r="AF20" s="5">
        <f>T32</f>
        <v>87.5</v>
      </c>
      <c r="AG20" s="5">
        <f>T33</f>
        <v>105</v>
      </c>
      <c r="AH20" s="62">
        <f>T34</f>
        <v>105</v>
      </c>
      <c r="AI20" s="63">
        <f>T35</f>
        <v>119</v>
      </c>
      <c r="AJ20" s="5">
        <f>T36</f>
        <v>133</v>
      </c>
      <c r="AK20" s="5">
        <f>T37</f>
        <v>147</v>
      </c>
      <c r="AL20" s="5">
        <f>T38</f>
        <v>159</v>
      </c>
      <c r="AM20" s="5">
        <f>T39</f>
        <v>177</v>
      </c>
      <c r="AN20" s="5">
        <f>T40</f>
        <v>187</v>
      </c>
      <c r="AO20" s="5">
        <f>T41</f>
        <v>203</v>
      </c>
      <c r="AP20" s="5">
        <f>T42</f>
        <v>217</v>
      </c>
      <c r="AQ20" s="5">
        <f>T43</f>
        <v>229</v>
      </c>
      <c r="AR20" s="5">
        <f>T44</f>
        <v>119</v>
      </c>
      <c r="AS20" s="5">
        <f>T45</f>
        <v>141</v>
      </c>
      <c r="AT20" s="5">
        <f>T46</f>
        <v>153</v>
      </c>
      <c r="AU20" s="62">
        <f>T47</f>
        <v>177</v>
      </c>
    </row>
    <row r="21" spans="2:47">
      <c r="B21" s="1" t="s">
        <v>21</v>
      </c>
      <c r="C21" s="1">
        <v>43</v>
      </c>
      <c r="D21" s="1">
        <v>5</v>
      </c>
      <c r="E21" s="60">
        <f>[1]расчёт!E21</f>
        <v>87.5</v>
      </c>
      <c r="F21" s="5">
        <f>[1]расчёт!F21</f>
        <v>70</v>
      </c>
      <c r="G21" s="5">
        <f>[1]расчёт!G21</f>
        <v>52.5</v>
      </c>
      <c r="H21" s="5">
        <f>[1]расчёт!H21</f>
        <v>52.5</v>
      </c>
      <c r="I21" s="5">
        <f>[1]расчёт!I21</f>
        <v>52.5</v>
      </c>
      <c r="J21" s="5">
        <f>[1]расчёт!J21</f>
        <v>52.5</v>
      </c>
      <c r="K21" s="5">
        <f>[1]расчёт!K21</f>
        <v>52.5</v>
      </c>
      <c r="L21" s="5">
        <f>[1]расчёт!L21</f>
        <v>35</v>
      </c>
      <c r="M21" s="5">
        <f>[1]расчёт!M21</f>
        <v>35</v>
      </c>
      <c r="N21" s="5">
        <f>[1]расчёт!N21</f>
        <v>35</v>
      </c>
      <c r="O21" s="5">
        <f>[1]расчёт!O21</f>
        <v>17.5</v>
      </c>
      <c r="P21" s="5">
        <f>[1]расчёт!P21</f>
        <v>17.5</v>
      </c>
      <c r="Q21" s="5">
        <f>[1]расчёт!Q21</f>
        <v>17.5</v>
      </c>
      <c r="R21" s="5">
        <f>[1]расчёт!R21</f>
        <v>17.5</v>
      </c>
      <c r="S21" s="5">
        <f>[1]расчёт!S21</f>
        <v>17.5</v>
      </c>
      <c r="T21" s="5">
        <f>[1]расчёт!T21</f>
        <v>17.5</v>
      </c>
      <c r="U21" s="61"/>
      <c r="V21" s="5">
        <f>U22</f>
        <v>17.5</v>
      </c>
      <c r="W21" s="5">
        <f>U23</f>
        <v>17.5</v>
      </c>
      <c r="X21" s="5">
        <f>U24</f>
        <v>17.5</v>
      </c>
      <c r="Y21" s="5">
        <f>U25</f>
        <v>17.5</v>
      </c>
      <c r="Z21" s="5">
        <f>U26</f>
        <v>35</v>
      </c>
      <c r="AA21" s="5">
        <f>U27</f>
        <v>52.5</v>
      </c>
      <c r="AB21" s="5">
        <f>U28</f>
        <v>52.5</v>
      </c>
      <c r="AC21" s="5">
        <f>U29</f>
        <v>52.5</v>
      </c>
      <c r="AD21" s="5">
        <f>U30</f>
        <v>70</v>
      </c>
      <c r="AE21" s="5">
        <f>U31</f>
        <v>70</v>
      </c>
      <c r="AF21" s="5">
        <f>U32</f>
        <v>87.5</v>
      </c>
      <c r="AG21" s="5">
        <f>U33</f>
        <v>105</v>
      </c>
      <c r="AH21" s="62">
        <f>U34</f>
        <v>105</v>
      </c>
      <c r="AI21" s="63">
        <f>U35</f>
        <v>119</v>
      </c>
      <c r="AJ21" s="5">
        <f>U36</f>
        <v>133</v>
      </c>
      <c r="AK21" s="5">
        <f>U37</f>
        <v>147</v>
      </c>
      <c r="AL21" s="5">
        <f>U38</f>
        <v>159</v>
      </c>
      <c r="AM21" s="5">
        <f>U39</f>
        <v>177</v>
      </c>
      <c r="AN21" s="5">
        <f>U40</f>
        <v>187</v>
      </c>
      <c r="AO21" s="5">
        <f>U41</f>
        <v>203</v>
      </c>
      <c r="AP21" s="5">
        <f>U42</f>
        <v>217</v>
      </c>
      <c r="AQ21" s="5">
        <f>U43</f>
        <v>229</v>
      </c>
      <c r="AR21" s="5">
        <f>U44</f>
        <v>119</v>
      </c>
      <c r="AS21" s="5">
        <f>U45</f>
        <v>141</v>
      </c>
      <c r="AT21" s="5">
        <f>U46</f>
        <v>153</v>
      </c>
      <c r="AU21" s="62">
        <f>U47</f>
        <v>177</v>
      </c>
    </row>
    <row r="22" spans="2:47">
      <c r="B22" s="1" t="s">
        <v>22</v>
      </c>
      <c r="C22" s="1">
        <v>47</v>
      </c>
      <c r="D22" s="1">
        <v>6</v>
      </c>
      <c r="E22" s="60">
        <f>[1]расчёт!E22</f>
        <v>105</v>
      </c>
      <c r="F22" s="5">
        <f>[1]расчёт!F22</f>
        <v>87.5</v>
      </c>
      <c r="G22" s="5">
        <f>[1]расчёт!G22</f>
        <v>70</v>
      </c>
      <c r="H22" s="5">
        <f>[1]расчёт!H22</f>
        <v>70</v>
      </c>
      <c r="I22" s="5">
        <f>[1]расчёт!I22</f>
        <v>70</v>
      </c>
      <c r="J22" s="5">
        <f>[1]расчёт!J22</f>
        <v>70</v>
      </c>
      <c r="K22" s="5">
        <f>[1]расчёт!K22</f>
        <v>70</v>
      </c>
      <c r="L22" s="5">
        <f>[1]расчёт!L22</f>
        <v>52.5</v>
      </c>
      <c r="M22" s="5">
        <f>[1]расчёт!M22</f>
        <v>52.5</v>
      </c>
      <c r="N22" s="5">
        <f>[1]расчёт!N22</f>
        <v>52.5</v>
      </c>
      <c r="O22" s="5">
        <f>[1]расчёт!O22</f>
        <v>35</v>
      </c>
      <c r="P22" s="5">
        <f>[1]расчёт!P22</f>
        <v>35</v>
      </c>
      <c r="Q22" s="5">
        <f>[1]расчёт!Q22</f>
        <v>35</v>
      </c>
      <c r="R22" s="5">
        <f>[1]расчёт!R22</f>
        <v>35</v>
      </c>
      <c r="S22" s="5">
        <f>[1]расчёт!S22</f>
        <v>17.5</v>
      </c>
      <c r="T22" s="5">
        <f>[1]расчёт!T22</f>
        <v>17.5</v>
      </c>
      <c r="U22" s="5">
        <f>[1]расчёт!U22</f>
        <v>17.5</v>
      </c>
      <c r="V22" s="61"/>
      <c r="W22" s="5">
        <f>V23</f>
        <v>17.5</v>
      </c>
      <c r="X22" s="5">
        <f>V24</f>
        <v>17.5</v>
      </c>
      <c r="Y22" s="5">
        <f>V25</f>
        <v>17.5</v>
      </c>
      <c r="Z22" s="5">
        <f>V26</f>
        <v>17.5</v>
      </c>
      <c r="AA22" s="5">
        <f>V27</f>
        <v>35</v>
      </c>
      <c r="AB22" s="5">
        <f>V28</f>
        <v>35</v>
      </c>
      <c r="AC22" s="5">
        <f>V29</f>
        <v>35</v>
      </c>
      <c r="AD22" s="5">
        <f>V30</f>
        <v>52.5</v>
      </c>
      <c r="AE22" s="5">
        <f>V31</f>
        <v>52.5</v>
      </c>
      <c r="AF22" s="5">
        <f>V32</f>
        <v>70</v>
      </c>
      <c r="AG22" s="5">
        <f>V33</f>
        <v>87.5</v>
      </c>
      <c r="AH22" s="62">
        <f>V34</f>
        <v>87.5</v>
      </c>
      <c r="AI22" s="63">
        <f>V35</f>
        <v>101.5</v>
      </c>
      <c r="AJ22" s="5">
        <f>V36</f>
        <v>115.5</v>
      </c>
      <c r="AK22" s="5">
        <f>V37</f>
        <v>129.5</v>
      </c>
      <c r="AL22" s="5">
        <f>V38</f>
        <v>141.5</v>
      </c>
      <c r="AM22" s="5">
        <f>V39</f>
        <v>159.5</v>
      </c>
      <c r="AN22" s="5">
        <f>V40</f>
        <v>169.5</v>
      </c>
      <c r="AO22" s="5">
        <f>V41</f>
        <v>185.5</v>
      </c>
      <c r="AP22" s="5">
        <f>V42</f>
        <v>199.5</v>
      </c>
      <c r="AQ22" s="5">
        <f>V43</f>
        <v>211.5</v>
      </c>
      <c r="AR22" s="5">
        <f>V44</f>
        <v>101.5</v>
      </c>
      <c r="AS22" s="5">
        <f>V45</f>
        <v>123.5</v>
      </c>
      <c r="AT22" s="5">
        <f>V46</f>
        <v>135.5</v>
      </c>
      <c r="AU22" s="62">
        <f>V47</f>
        <v>159.5</v>
      </c>
    </row>
    <row r="23" spans="2:47">
      <c r="B23" s="1" t="s">
        <v>23</v>
      </c>
      <c r="C23" s="1">
        <v>50</v>
      </c>
      <c r="D23" s="1">
        <v>6</v>
      </c>
      <c r="E23" s="60">
        <f>[1]расчёт!E23</f>
        <v>105</v>
      </c>
      <c r="F23" s="5">
        <f>[1]расчёт!F23</f>
        <v>87.5</v>
      </c>
      <c r="G23" s="5">
        <f>[1]расчёт!G23</f>
        <v>70</v>
      </c>
      <c r="H23" s="5">
        <f>[1]расчёт!H23</f>
        <v>70</v>
      </c>
      <c r="I23" s="5">
        <f>[1]расчёт!I23</f>
        <v>70</v>
      </c>
      <c r="J23" s="5">
        <f>[1]расчёт!J23</f>
        <v>70</v>
      </c>
      <c r="K23" s="5">
        <f>[1]расчёт!K23</f>
        <v>70</v>
      </c>
      <c r="L23" s="5">
        <f>[1]расчёт!L23</f>
        <v>52.5</v>
      </c>
      <c r="M23" s="5">
        <f>[1]расчёт!M23</f>
        <v>52.5</v>
      </c>
      <c r="N23" s="5">
        <f>[1]расчёт!N23</f>
        <v>52.5</v>
      </c>
      <c r="O23" s="5">
        <f>[1]расчёт!O23</f>
        <v>35</v>
      </c>
      <c r="P23" s="5">
        <f>[1]расчёт!P23</f>
        <v>35</v>
      </c>
      <c r="Q23" s="5">
        <f>[1]расчёт!Q23</f>
        <v>35</v>
      </c>
      <c r="R23" s="5">
        <f>[1]расчёт!R23</f>
        <v>35</v>
      </c>
      <c r="S23" s="5">
        <f>[1]расчёт!S23</f>
        <v>17.5</v>
      </c>
      <c r="T23" s="5">
        <f>[1]расчёт!T23</f>
        <v>17.5</v>
      </c>
      <c r="U23" s="5">
        <f>[1]расчёт!U23</f>
        <v>17.5</v>
      </c>
      <c r="V23" s="5">
        <f>[1]расчёт!V23</f>
        <v>17.5</v>
      </c>
      <c r="W23" s="61"/>
      <c r="X23" s="5">
        <f>W24</f>
        <v>17.5</v>
      </c>
      <c r="Y23" s="5">
        <f>W25</f>
        <v>17.5</v>
      </c>
      <c r="Z23" s="5">
        <f>W26</f>
        <v>17.5</v>
      </c>
      <c r="AA23" s="5">
        <f>W27</f>
        <v>35</v>
      </c>
      <c r="AB23" s="5">
        <f>W28</f>
        <v>35</v>
      </c>
      <c r="AC23" s="5">
        <f>W29</f>
        <v>35</v>
      </c>
      <c r="AD23" s="5">
        <f>W30</f>
        <v>52.5</v>
      </c>
      <c r="AE23" s="5">
        <f>W31</f>
        <v>52.5</v>
      </c>
      <c r="AF23" s="5">
        <f>W32</f>
        <v>70</v>
      </c>
      <c r="AG23" s="5">
        <f>W33</f>
        <v>87.5</v>
      </c>
      <c r="AH23" s="62">
        <f>W34</f>
        <v>87.5</v>
      </c>
      <c r="AI23" s="63">
        <f>W35</f>
        <v>101.5</v>
      </c>
      <c r="AJ23" s="5">
        <f>W36</f>
        <v>115.5</v>
      </c>
      <c r="AK23" s="5">
        <f>W37</f>
        <v>129.5</v>
      </c>
      <c r="AL23" s="5">
        <f>W38</f>
        <v>141.5</v>
      </c>
      <c r="AM23" s="5">
        <f>W39</f>
        <v>159.5</v>
      </c>
      <c r="AN23" s="5">
        <f>W40</f>
        <v>169.5</v>
      </c>
      <c r="AO23" s="5">
        <f>W41</f>
        <v>185.5</v>
      </c>
      <c r="AP23" s="5">
        <f>W42</f>
        <v>199.5</v>
      </c>
      <c r="AQ23" s="5">
        <f>W43</f>
        <v>211.5</v>
      </c>
      <c r="AR23" s="5">
        <f>W44</f>
        <v>101.5</v>
      </c>
      <c r="AS23" s="5">
        <f>W45</f>
        <v>123.5</v>
      </c>
      <c r="AT23" s="5">
        <f>W46</f>
        <v>135.5</v>
      </c>
      <c r="AU23" s="62">
        <f>W47</f>
        <v>159.5</v>
      </c>
    </row>
    <row r="24" spans="2:47">
      <c r="B24" s="1" t="s">
        <v>24</v>
      </c>
      <c r="C24" s="1">
        <v>52</v>
      </c>
      <c r="D24" s="1">
        <v>6</v>
      </c>
      <c r="E24" s="60">
        <f>[1]расчёт!E24</f>
        <v>105</v>
      </c>
      <c r="F24" s="5">
        <f>[1]расчёт!F24</f>
        <v>87.5</v>
      </c>
      <c r="G24" s="5">
        <f>[1]расчёт!G24</f>
        <v>70</v>
      </c>
      <c r="H24" s="5">
        <f>[1]расчёт!H24</f>
        <v>70</v>
      </c>
      <c r="I24" s="5">
        <f>[1]расчёт!I24</f>
        <v>70</v>
      </c>
      <c r="J24" s="5">
        <f>[1]расчёт!J24</f>
        <v>70</v>
      </c>
      <c r="K24" s="5">
        <f>[1]расчёт!K24</f>
        <v>70</v>
      </c>
      <c r="L24" s="5">
        <f>[1]расчёт!L24</f>
        <v>52.5</v>
      </c>
      <c r="M24" s="5">
        <f>[1]расчёт!M24</f>
        <v>52.5</v>
      </c>
      <c r="N24" s="5">
        <f>[1]расчёт!N24</f>
        <v>52.5</v>
      </c>
      <c r="O24" s="5">
        <f>[1]расчёт!O24</f>
        <v>35</v>
      </c>
      <c r="P24" s="5">
        <f>[1]расчёт!P24</f>
        <v>35</v>
      </c>
      <c r="Q24" s="5">
        <f>[1]расчёт!Q24</f>
        <v>35</v>
      </c>
      <c r="R24" s="5">
        <f>[1]расчёт!R24</f>
        <v>35</v>
      </c>
      <c r="S24" s="5">
        <f>[1]расчёт!S24</f>
        <v>17.5</v>
      </c>
      <c r="T24" s="5">
        <f>[1]расчёт!T24</f>
        <v>17.5</v>
      </c>
      <c r="U24" s="5">
        <f>[1]расчёт!U24</f>
        <v>17.5</v>
      </c>
      <c r="V24" s="5">
        <f>[1]расчёт!V24</f>
        <v>17.5</v>
      </c>
      <c r="W24" s="5">
        <f>[1]расчёт!W24</f>
        <v>17.5</v>
      </c>
      <c r="X24" s="61"/>
      <c r="Y24" s="5">
        <f>X25</f>
        <v>17.5</v>
      </c>
      <c r="Z24" s="5">
        <f>X26</f>
        <v>17.5</v>
      </c>
      <c r="AA24" s="5">
        <f>X27</f>
        <v>35</v>
      </c>
      <c r="AB24" s="5">
        <f>X28</f>
        <v>35</v>
      </c>
      <c r="AC24" s="5">
        <f>X29</f>
        <v>35</v>
      </c>
      <c r="AD24" s="5">
        <f>X30</f>
        <v>52.5</v>
      </c>
      <c r="AE24" s="5">
        <f>X31</f>
        <v>52.5</v>
      </c>
      <c r="AF24" s="5">
        <f>X32</f>
        <v>70</v>
      </c>
      <c r="AG24" s="5">
        <f>X33</f>
        <v>87.5</v>
      </c>
      <c r="AH24" s="62">
        <f>X34</f>
        <v>87.5</v>
      </c>
      <c r="AI24" s="63">
        <f>X35</f>
        <v>101.5</v>
      </c>
      <c r="AJ24" s="5">
        <f>X36</f>
        <v>115.5</v>
      </c>
      <c r="AK24" s="5">
        <f>X37</f>
        <v>129.5</v>
      </c>
      <c r="AL24" s="5">
        <f>X38</f>
        <v>141.5</v>
      </c>
      <c r="AM24" s="5">
        <f>X39</f>
        <v>159.5</v>
      </c>
      <c r="AN24" s="5">
        <f>X40</f>
        <v>169.5</v>
      </c>
      <c r="AO24" s="5">
        <f>X41</f>
        <v>185.5</v>
      </c>
      <c r="AP24" s="5">
        <f>X42</f>
        <v>199.5</v>
      </c>
      <c r="AQ24" s="5">
        <f>X43</f>
        <v>211.5</v>
      </c>
      <c r="AR24" s="5">
        <f>X44</f>
        <v>101.5</v>
      </c>
      <c r="AS24" s="5">
        <f>X45</f>
        <v>123.5</v>
      </c>
      <c r="AT24" s="5">
        <f>X46</f>
        <v>135.5</v>
      </c>
      <c r="AU24" s="62">
        <f>X47</f>
        <v>159.5</v>
      </c>
    </row>
    <row r="25" spans="2:47">
      <c r="B25" s="1" t="s">
        <v>25</v>
      </c>
      <c r="C25" s="1">
        <v>55</v>
      </c>
      <c r="D25" s="1">
        <v>6</v>
      </c>
      <c r="E25" s="60">
        <f>[1]расчёт!E25</f>
        <v>105</v>
      </c>
      <c r="F25" s="5">
        <f>[1]расчёт!F25</f>
        <v>87.5</v>
      </c>
      <c r="G25" s="5">
        <f>[1]расчёт!G25</f>
        <v>70</v>
      </c>
      <c r="H25" s="5">
        <f>[1]расчёт!H25</f>
        <v>70</v>
      </c>
      <c r="I25" s="5">
        <f>[1]расчёт!I25</f>
        <v>70</v>
      </c>
      <c r="J25" s="5">
        <f>[1]расчёт!J25</f>
        <v>70</v>
      </c>
      <c r="K25" s="5">
        <f>[1]расчёт!K25</f>
        <v>70</v>
      </c>
      <c r="L25" s="5">
        <f>[1]расчёт!L25</f>
        <v>52.5</v>
      </c>
      <c r="M25" s="5">
        <f>[1]расчёт!M25</f>
        <v>52.5</v>
      </c>
      <c r="N25" s="5">
        <f>[1]расчёт!N25</f>
        <v>52.5</v>
      </c>
      <c r="O25" s="5">
        <f>[1]расчёт!O25</f>
        <v>35</v>
      </c>
      <c r="P25" s="5">
        <f>[1]расчёт!P25</f>
        <v>35</v>
      </c>
      <c r="Q25" s="5">
        <f>[1]расчёт!Q25</f>
        <v>35</v>
      </c>
      <c r="R25" s="5">
        <f>[1]расчёт!R25</f>
        <v>35</v>
      </c>
      <c r="S25" s="5">
        <f>[1]расчёт!S25</f>
        <v>17.5</v>
      </c>
      <c r="T25" s="5">
        <f>[1]расчёт!T25</f>
        <v>17.5</v>
      </c>
      <c r="U25" s="5">
        <f>[1]расчёт!U25</f>
        <v>17.5</v>
      </c>
      <c r="V25" s="5">
        <f>[1]расчёт!V25</f>
        <v>17.5</v>
      </c>
      <c r="W25" s="5">
        <f>[1]расчёт!W25</f>
        <v>17.5</v>
      </c>
      <c r="X25" s="5">
        <f>[1]расчёт!X25</f>
        <v>17.5</v>
      </c>
      <c r="Y25" s="61"/>
      <c r="Z25" s="5">
        <f>Y26</f>
        <v>17.5</v>
      </c>
      <c r="AA25" s="5">
        <f>Y27</f>
        <v>35</v>
      </c>
      <c r="AB25" s="5">
        <f>Y28</f>
        <v>35</v>
      </c>
      <c r="AC25" s="5">
        <f>Y29</f>
        <v>35</v>
      </c>
      <c r="AD25" s="5">
        <f>Y30</f>
        <v>52.5</v>
      </c>
      <c r="AE25" s="5">
        <f>Y31</f>
        <v>52.5</v>
      </c>
      <c r="AF25" s="5">
        <f>Y32</f>
        <v>70</v>
      </c>
      <c r="AG25" s="5">
        <f>Y33</f>
        <v>87.5</v>
      </c>
      <c r="AH25" s="62">
        <f>Y34</f>
        <v>87.5</v>
      </c>
      <c r="AI25" s="63">
        <f>Y35</f>
        <v>101.5</v>
      </c>
      <c r="AJ25" s="5">
        <f>Y36</f>
        <v>115.5</v>
      </c>
      <c r="AK25" s="5">
        <f>Y37</f>
        <v>129.5</v>
      </c>
      <c r="AL25" s="5">
        <f>Y38</f>
        <v>141.5</v>
      </c>
      <c r="AM25" s="5">
        <f>Y39</f>
        <v>159.5</v>
      </c>
      <c r="AN25" s="5">
        <f>Y40</f>
        <v>169.5</v>
      </c>
      <c r="AO25" s="5">
        <f>Y41</f>
        <v>185.5</v>
      </c>
      <c r="AP25" s="5">
        <f>Y42</f>
        <v>199.5</v>
      </c>
      <c r="AQ25" s="5">
        <f>Y43</f>
        <v>211.5</v>
      </c>
      <c r="AR25" s="5">
        <f>Y44</f>
        <v>101.5</v>
      </c>
      <c r="AS25" s="5">
        <f>Y45</f>
        <v>123.5</v>
      </c>
      <c r="AT25" s="5">
        <f>Y46</f>
        <v>135.5</v>
      </c>
      <c r="AU25" s="62">
        <f>Y47</f>
        <v>159.5</v>
      </c>
    </row>
    <row r="26" spans="2:47">
      <c r="B26" s="1" t="s">
        <v>26</v>
      </c>
      <c r="C26" s="1">
        <v>65</v>
      </c>
      <c r="D26" s="1">
        <v>7</v>
      </c>
      <c r="E26" s="60">
        <f>[1]расчёт!E26</f>
        <v>122.5</v>
      </c>
      <c r="F26" s="5">
        <f>[1]расчёт!F26</f>
        <v>105</v>
      </c>
      <c r="G26" s="5">
        <f>[1]расчёт!G26</f>
        <v>87.5</v>
      </c>
      <c r="H26" s="5">
        <f>[1]расчёт!H26</f>
        <v>87.5</v>
      </c>
      <c r="I26" s="5">
        <f>[1]расчёт!I26</f>
        <v>87.5</v>
      </c>
      <c r="J26" s="5">
        <f>[1]расчёт!J26</f>
        <v>87.5</v>
      </c>
      <c r="K26" s="5">
        <f>[1]расчёт!K26</f>
        <v>87.5</v>
      </c>
      <c r="L26" s="5">
        <f>[1]расчёт!L26</f>
        <v>70</v>
      </c>
      <c r="M26" s="5">
        <f>[1]расчёт!M26</f>
        <v>70</v>
      </c>
      <c r="N26" s="5">
        <f>[1]расчёт!N26</f>
        <v>70</v>
      </c>
      <c r="O26" s="5">
        <f>[1]расчёт!O26</f>
        <v>52.5</v>
      </c>
      <c r="P26" s="5">
        <f>[1]расчёт!P26</f>
        <v>52.5</v>
      </c>
      <c r="Q26" s="5">
        <f>[1]расчёт!Q26</f>
        <v>52.5</v>
      </c>
      <c r="R26" s="5">
        <f>[1]расчёт!R26</f>
        <v>52.5</v>
      </c>
      <c r="S26" s="5">
        <f>[1]расчёт!S26</f>
        <v>35</v>
      </c>
      <c r="T26" s="5">
        <f>[1]расчёт!T26</f>
        <v>35</v>
      </c>
      <c r="U26" s="5">
        <f>[1]расчёт!U26</f>
        <v>35</v>
      </c>
      <c r="V26" s="5">
        <f>[1]расчёт!V26</f>
        <v>17.5</v>
      </c>
      <c r="W26" s="5">
        <f>[1]расчёт!W26</f>
        <v>17.5</v>
      </c>
      <c r="X26" s="5">
        <f>[1]расчёт!X26</f>
        <v>17.5</v>
      </c>
      <c r="Y26" s="5">
        <f>[1]расчёт!Y26</f>
        <v>17.5</v>
      </c>
      <c r="Z26" s="61"/>
      <c r="AA26" s="5">
        <f>Z27</f>
        <v>17.5</v>
      </c>
      <c r="AB26" s="5">
        <f>Z28</f>
        <v>17.5</v>
      </c>
      <c r="AC26" s="5">
        <f>Z29</f>
        <v>17.5</v>
      </c>
      <c r="AD26" s="5">
        <f>Z30</f>
        <v>35</v>
      </c>
      <c r="AE26" s="5">
        <f>Z31</f>
        <v>35</v>
      </c>
      <c r="AF26" s="5">
        <f>Z32</f>
        <v>52.5</v>
      </c>
      <c r="AG26" s="5">
        <f>Z33</f>
        <v>70</v>
      </c>
      <c r="AH26" s="62">
        <f>Z34</f>
        <v>70</v>
      </c>
      <c r="AI26" s="63">
        <f>Z35</f>
        <v>84</v>
      </c>
      <c r="AJ26" s="5">
        <f>Z36</f>
        <v>98</v>
      </c>
      <c r="AK26" s="5">
        <f>Z37</f>
        <v>112</v>
      </c>
      <c r="AL26" s="5">
        <f>Z38</f>
        <v>124</v>
      </c>
      <c r="AM26" s="5">
        <f>Z39</f>
        <v>142</v>
      </c>
      <c r="AN26" s="5">
        <f>Z40</f>
        <v>152</v>
      </c>
      <c r="AO26" s="5">
        <f>Z41</f>
        <v>168</v>
      </c>
      <c r="AP26" s="5">
        <f>Z42</f>
        <v>182</v>
      </c>
      <c r="AQ26" s="5">
        <f>Z43</f>
        <v>194</v>
      </c>
      <c r="AR26" s="5">
        <f>Z44</f>
        <v>84</v>
      </c>
      <c r="AS26" s="5">
        <f>Z45</f>
        <v>106</v>
      </c>
      <c r="AT26" s="5">
        <f>Z46</f>
        <v>118</v>
      </c>
      <c r="AU26" s="62">
        <f>Z47</f>
        <v>142</v>
      </c>
    </row>
    <row r="27" spans="2:47">
      <c r="B27" s="1" t="s">
        <v>27</v>
      </c>
      <c r="C27" s="1">
        <v>69</v>
      </c>
      <c r="D27" s="1">
        <v>8</v>
      </c>
      <c r="E27" s="60">
        <f>[1]расчёт!E27</f>
        <v>140</v>
      </c>
      <c r="F27" s="5">
        <f>[1]расчёт!F27</f>
        <v>122.5</v>
      </c>
      <c r="G27" s="5">
        <f>[1]расчёт!G27</f>
        <v>105</v>
      </c>
      <c r="H27" s="5">
        <f>[1]расчёт!H27</f>
        <v>105</v>
      </c>
      <c r="I27" s="5">
        <f>[1]расчёт!I27</f>
        <v>105</v>
      </c>
      <c r="J27" s="5">
        <f>[1]расчёт!J27</f>
        <v>105</v>
      </c>
      <c r="K27" s="5">
        <f>[1]расчёт!K27</f>
        <v>105</v>
      </c>
      <c r="L27" s="5">
        <f>[1]расчёт!L27</f>
        <v>87.5</v>
      </c>
      <c r="M27" s="5">
        <f>[1]расчёт!M27</f>
        <v>87.5</v>
      </c>
      <c r="N27" s="5">
        <f>[1]расчёт!N27</f>
        <v>87.5</v>
      </c>
      <c r="O27" s="5">
        <f>[1]расчёт!O27</f>
        <v>70</v>
      </c>
      <c r="P27" s="5">
        <f>[1]расчёт!P27</f>
        <v>70</v>
      </c>
      <c r="Q27" s="5">
        <f>[1]расчёт!Q27</f>
        <v>70</v>
      </c>
      <c r="R27" s="5">
        <f>[1]расчёт!R27</f>
        <v>70</v>
      </c>
      <c r="S27" s="5">
        <f>[1]расчёт!S27</f>
        <v>52.5</v>
      </c>
      <c r="T27" s="5">
        <f>[1]расчёт!T27</f>
        <v>52.5</v>
      </c>
      <c r="U27" s="5">
        <f>[1]расчёт!U27</f>
        <v>52.5</v>
      </c>
      <c r="V27" s="5">
        <f>[1]расчёт!V27</f>
        <v>35</v>
      </c>
      <c r="W27" s="5">
        <f>[1]расчёт!W27</f>
        <v>35</v>
      </c>
      <c r="X27" s="5">
        <f>[1]расчёт!X27</f>
        <v>35</v>
      </c>
      <c r="Y27" s="5">
        <f>[1]расчёт!Y27</f>
        <v>35</v>
      </c>
      <c r="Z27" s="5">
        <f>[1]расчёт!Z27</f>
        <v>17.5</v>
      </c>
      <c r="AA27" s="61"/>
      <c r="AB27" s="5">
        <f>AA28</f>
        <v>17.5</v>
      </c>
      <c r="AC27" s="5">
        <f>AA29</f>
        <v>17.5</v>
      </c>
      <c r="AD27" s="5">
        <f>AA30</f>
        <v>17.5</v>
      </c>
      <c r="AE27" s="5">
        <f>AA31</f>
        <v>17.5</v>
      </c>
      <c r="AF27" s="5">
        <f>AA32</f>
        <v>35</v>
      </c>
      <c r="AG27" s="5">
        <f>AA33</f>
        <v>52.5</v>
      </c>
      <c r="AH27" s="62">
        <f>AA34</f>
        <v>52.5</v>
      </c>
      <c r="AI27" s="63">
        <f>AA35</f>
        <v>66.5</v>
      </c>
      <c r="AJ27" s="5">
        <f>AA36</f>
        <v>80.5</v>
      </c>
      <c r="AK27" s="5">
        <f>AA37</f>
        <v>94.5</v>
      </c>
      <c r="AL27" s="5">
        <f>AA38</f>
        <v>106.5</v>
      </c>
      <c r="AM27" s="5">
        <f>AA39</f>
        <v>124.5</v>
      </c>
      <c r="AN27" s="5">
        <f>AA40</f>
        <v>134.5</v>
      </c>
      <c r="AO27" s="5">
        <f>AA41</f>
        <v>150.5</v>
      </c>
      <c r="AP27" s="5">
        <f>AA42</f>
        <v>164.5</v>
      </c>
      <c r="AQ27" s="5">
        <f>AA43</f>
        <v>176.5</v>
      </c>
      <c r="AR27" s="5">
        <f>AA44</f>
        <v>66.5</v>
      </c>
      <c r="AS27" s="5">
        <f>AA45</f>
        <v>88.5</v>
      </c>
      <c r="AT27" s="5">
        <f>AA46</f>
        <v>100.5</v>
      </c>
      <c r="AU27" s="62">
        <f>AA47</f>
        <v>124.5</v>
      </c>
    </row>
    <row r="28" spans="2:47">
      <c r="B28" s="1" t="s">
        <v>28</v>
      </c>
      <c r="C28" s="1">
        <v>70</v>
      </c>
      <c r="D28" s="1">
        <v>8</v>
      </c>
      <c r="E28" s="60">
        <f>[1]расчёт!E28</f>
        <v>140</v>
      </c>
      <c r="F28" s="5">
        <f>[1]расчёт!F28</f>
        <v>122.5</v>
      </c>
      <c r="G28" s="5">
        <f>[1]расчёт!G28</f>
        <v>105</v>
      </c>
      <c r="H28" s="5">
        <f>[1]расчёт!H28</f>
        <v>105</v>
      </c>
      <c r="I28" s="5">
        <f>[1]расчёт!I28</f>
        <v>105</v>
      </c>
      <c r="J28" s="5">
        <f>[1]расчёт!J28</f>
        <v>105</v>
      </c>
      <c r="K28" s="5">
        <f>[1]расчёт!K28</f>
        <v>105</v>
      </c>
      <c r="L28" s="5">
        <f>[1]расчёт!L28</f>
        <v>87.5</v>
      </c>
      <c r="M28" s="5">
        <f>[1]расчёт!M28</f>
        <v>87.5</v>
      </c>
      <c r="N28" s="5">
        <f>[1]расчёт!N28</f>
        <v>87.5</v>
      </c>
      <c r="O28" s="5">
        <f>[1]расчёт!O28</f>
        <v>70</v>
      </c>
      <c r="P28" s="5">
        <f>[1]расчёт!P28</f>
        <v>70</v>
      </c>
      <c r="Q28" s="5">
        <f>[1]расчёт!Q28</f>
        <v>70</v>
      </c>
      <c r="R28" s="5">
        <f>[1]расчёт!R28</f>
        <v>70</v>
      </c>
      <c r="S28" s="5">
        <f>[1]расчёт!S28</f>
        <v>52.5</v>
      </c>
      <c r="T28" s="5">
        <f>[1]расчёт!T28</f>
        <v>52.5</v>
      </c>
      <c r="U28" s="5">
        <f>[1]расчёт!U28</f>
        <v>52.5</v>
      </c>
      <c r="V28" s="5">
        <f>[1]расчёт!V28</f>
        <v>35</v>
      </c>
      <c r="W28" s="5">
        <f>[1]расчёт!W28</f>
        <v>35</v>
      </c>
      <c r="X28" s="5">
        <f>[1]расчёт!X28</f>
        <v>35</v>
      </c>
      <c r="Y28" s="5">
        <f>[1]расчёт!Y28</f>
        <v>35</v>
      </c>
      <c r="Z28" s="5">
        <f>[1]расчёт!Z28</f>
        <v>17.5</v>
      </c>
      <c r="AA28" s="5">
        <f>[1]расчёт!AA28</f>
        <v>17.5</v>
      </c>
      <c r="AB28" s="61"/>
      <c r="AC28" s="5">
        <f>AB29</f>
        <v>17.5</v>
      </c>
      <c r="AD28" s="5">
        <f>AB30</f>
        <v>17.5</v>
      </c>
      <c r="AE28" s="5">
        <f>AB31</f>
        <v>17.5</v>
      </c>
      <c r="AF28" s="5">
        <f>AB32</f>
        <v>35</v>
      </c>
      <c r="AG28" s="5">
        <f>AB33</f>
        <v>52.5</v>
      </c>
      <c r="AH28" s="62">
        <f>AB34</f>
        <v>52.5</v>
      </c>
      <c r="AI28" s="63">
        <f>AB35</f>
        <v>66.5</v>
      </c>
      <c r="AJ28" s="5">
        <f>AB36</f>
        <v>80.5</v>
      </c>
      <c r="AK28" s="5">
        <f>AB37</f>
        <v>94.5</v>
      </c>
      <c r="AL28" s="5">
        <f>AB38</f>
        <v>106.5</v>
      </c>
      <c r="AM28" s="5">
        <f>AB39</f>
        <v>124.5</v>
      </c>
      <c r="AN28" s="5">
        <f>AB40</f>
        <v>134.5</v>
      </c>
      <c r="AO28" s="5">
        <f>AB41</f>
        <v>150.5</v>
      </c>
      <c r="AP28" s="5">
        <f>AB42</f>
        <v>164.5</v>
      </c>
      <c r="AQ28" s="5">
        <f>AB43</f>
        <v>176.5</v>
      </c>
      <c r="AR28" s="5">
        <f>AB44</f>
        <v>66.5</v>
      </c>
      <c r="AS28" s="5">
        <f>AB45</f>
        <v>88.5</v>
      </c>
      <c r="AT28" s="5">
        <f>AB46</f>
        <v>100.5</v>
      </c>
      <c r="AU28" s="62">
        <f>AB47</f>
        <v>124.5</v>
      </c>
    </row>
    <row r="29" spans="2:47">
      <c r="B29" s="1" t="s">
        <v>29</v>
      </c>
      <c r="C29" s="1">
        <v>75</v>
      </c>
      <c r="D29" s="1">
        <v>8</v>
      </c>
      <c r="E29" s="60">
        <f>[1]расчёт!E29</f>
        <v>140</v>
      </c>
      <c r="F29" s="5">
        <f>[1]расчёт!F29</f>
        <v>122.5</v>
      </c>
      <c r="G29" s="5">
        <f>[1]расчёт!G29</f>
        <v>105</v>
      </c>
      <c r="H29" s="5">
        <f>[1]расчёт!H29</f>
        <v>105</v>
      </c>
      <c r="I29" s="5">
        <f>[1]расчёт!I29</f>
        <v>105</v>
      </c>
      <c r="J29" s="5">
        <f>[1]расчёт!J29</f>
        <v>105</v>
      </c>
      <c r="K29" s="5">
        <f>[1]расчёт!K29</f>
        <v>105</v>
      </c>
      <c r="L29" s="5">
        <f>[1]расчёт!L29</f>
        <v>87.5</v>
      </c>
      <c r="M29" s="5">
        <f>[1]расчёт!M29</f>
        <v>87.5</v>
      </c>
      <c r="N29" s="5">
        <f>[1]расчёт!N29</f>
        <v>87.5</v>
      </c>
      <c r="O29" s="5">
        <f>[1]расчёт!O29</f>
        <v>70</v>
      </c>
      <c r="P29" s="5">
        <f>[1]расчёт!P29</f>
        <v>70</v>
      </c>
      <c r="Q29" s="5">
        <f>[1]расчёт!Q29</f>
        <v>70</v>
      </c>
      <c r="R29" s="5">
        <f>[1]расчёт!R29</f>
        <v>70</v>
      </c>
      <c r="S29" s="5">
        <f>[1]расчёт!S29</f>
        <v>52.5</v>
      </c>
      <c r="T29" s="5">
        <f>[1]расчёт!T29</f>
        <v>52.5</v>
      </c>
      <c r="U29" s="5">
        <f>[1]расчёт!U29</f>
        <v>52.5</v>
      </c>
      <c r="V29" s="5">
        <f>[1]расчёт!V29</f>
        <v>35</v>
      </c>
      <c r="W29" s="5">
        <f>[1]расчёт!W29</f>
        <v>35</v>
      </c>
      <c r="X29" s="5">
        <f>[1]расчёт!X29</f>
        <v>35</v>
      </c>
      <c r="Y29" s="5">
        <f>[1]расчёт!Y29</f>
        <v>35</v>
      </c>
      <c r="Z29" s="5">
        <f>[1]расчёт!Z29</f>
        <v>17.5</v>
      </c>
      <c r="AA29" s="5">
        <f>[1]расчёт!AA29</f>
        <v>17.5</v>
      </c>
      <c r="AB29" s="5">
        <f>[1]расчёт!AB29</f>
        <v>17.5</v>
      </c>
      <c r="AC29" s="61"/>
      <c r="AD29" s="5">
        <f>AC30</f>
        <v>17.5</v>
      </c>
      <c r="AE29" s="5">
        <f>AC31</f>
        <v>17.5</v>
      </c>
      <c r="AF29" s="5">
        <f>AC32</f>
        <v>35</v>
      </c>
      <c r="AG29" s="5">
        <f>AC33</f>
        <v>52.5</v>
      </c>
      <c r="AH29" s="62">
        <f>AC34</f>
        <v>52.5</v>
      </c>
      <c r="AI29" s="63">
        <f>AC35</f>
        <v>66.5</v>
      </c>
      <c r="AJ29" s="5">
        <f>AC36</f>
        <v>80.5</v>
      </c>
      <c r="AK29" s="5">
        <f>AC37</f>
        <v>94.5</v>
      </c>
      <c r="AL29" s="5">
        <f>AC38</f>
        <v>106.5</v>
      </c>
      <c r="AM29" s="5">
        <f>AC39</f>
        <v>124.5</v>
      </c>
      <c r="AN29" s="5">
        <f>AC40</f>
        <v>134.5</v>
      </c>
      <c r="AO29" s="5">
        <f>AC41</f>
        <v>150.5</v>
      </c>
      <c r="AP29" s="5">
        <f>AC42</f>
        <v>164.5</v>
      </c>
      <c r="AQ29" s="5">
        <f>AC43</f>
        <v>176.5</v>
      </c>
      <c r="AR29" s="5">
        <f>AC44</f>
        <v>66.5</v>
      </c>
      <c r="AS29" s="5">
        <f>AC45</f>
        <v>88.5</v>
      </c>
      <c r="AT29" s="5">
        <f>AC46</f>
        <v>100.5</v>
      </c>
      <c r="AU29" s="62">
        <f>AC47</f>
        <v>124.5</v>
      </c>
    </row>
    <row r="30" spans="2:47">
      <c r="B30" s="1" t="s">
        <v>30</v>
      </c>
      <c r="C30" s="1">
        <v>81</v>
      </c>
      <c r="D30" s="1">
        <v>9</v>
      </c>
      <c r="E30" s="60">
        <f>[1]расчёт!E30</f>
        <v>157.5</v>
      </c>
      <c r="F30" s="5">
        <f>[1]расчёт!F30</f>
        <v>140</v>
      </c>
      <c r="G30" s="5">
        <f>[1]расчёт!G30</f>
        <v>122.5</v>
      </c>
      <c r="H30" s="5">
        <f>[1]расчёт!H30</f>
        <v>122.5</v>
      </c>
      <c r="I30" s="5">
        <f>[1]расчёт!I30</f>
        <v>122.5</v>
      </c>
      <c r="J30" s="5">
        <f>[1]расчёт!J30</f>
        <v>122.5</v>
      </c>
      <c r="K30" s="5">
        <f>[1]расчёт!K30</f>
        <v>122.5</v>
      </c>
      <c r="L30" s="5">
        <f>[1]расчёт!L30</f>
        <v>105</v>
      </c>
      <c r="M30" s="5">
        <f>[1]расчёт!M30</f>
        <v>105</v>
      </c>
      <c r="N30" s="5">
        <f>[1]расчёт!N30</f>
        <v>105</v>
      </c>
      <c r="O30" s="5">
        <f>[1]расчёт!O30</f>
        <v>87.5</v>
      </c>
      <c r="P30" s="5">
        <f>[1]расчёт!P30</f>
        <v>87.5</v>
      </c>
      <c r="Q30" s="5">
        <f>[1]расчёт!Q30</f>
        <v>87.5</v>
      </c>
      <c r="R30" s="5">
        <f>[1]расчёт!R30</f>
        <v>87.5</v>
      </c>
      <c r="S30" s="5">
        <f>[1]расчёт!S30</f>
        <v>70</v>
      </c>
      <c r="T30" s="5">
        <f>[1]расчёт!T30</f>
        <v>70</v>
      </c>
      <c r="U30" s="5">
        <f>[1]расчёт!U30</f>
        <v>70</v>
      </c>
      <c r="V30" s="5">
        <f>[1]расчёт!V30</f>
        <v>52.5</v>
      </c>
      <c r="W30" s="5">
        <f>[1]расчёт!W30</f>
        <v>52.5</v>
      </c>
      <c r="X30" s="5">
        <f>[1]расчёт!X30</f>
        <v>52.5</v>
      </c>
      <c r="Y30" s="5">
        <f>[1]расчёт!Y30</f>
        <v>52.5</v>
      </c>
      <c r="Z30" s="5">
        <f>[1]расчёт!Z30</f>
        <v>35</v>
      </c>
      <c r="AA30" s="5">
        <f>[1]расчёт!AA30</f>
        <v>17.5</v>
      </c>
      <c r="AB30" s="5">
        <f>[1]расчёт!AB30</f>
        <v>17.5</v>
      </c>
      <c r="AC30" s="5">
        <f>[1]расчёт!AC30</f>
        <v>17.5</v>
      </c>
      <c r="AD30" s="61"/>
      <c r="AE30" s="5">
        <f>AD31</f>
        <v>17.5</v>
      </c>
      <c r="AF30" s="5">
        <f>AD32</f>
        <v>17.5</v>
      </c>
      <c r="AG30" s="5">
        <f>AD33</f>
        <v>35</v>
      </c>
      <c r="AH30" s="62">
        <f>AD34</f>
        <v>35</v>
      </c>
      <c r="AI30" s="63">
        <f>AD35</f>
        <v>49</v>
      </c>
      <c r="AJ30" s="5">
        <f>AD36</f>
        <v>63</v>
      </c>
      <c r="AK30" s="5">
        <f>AD37</f>
        <v>77</v>
      </c>
      <c r="AL30" s="5">
        <f>AD38</f>
        <v>89</v>
      </c>
      <c r="AM30" s="5">
        <f>AD39</f>
        <v>107</v>
      </c>
      <c r="AN30" s="5">
        <f>AD40</f>
        <v>117</v>
      </c>
      <c r="AO30" s="5">
        <f>AD41</f>
        <v>133</v>
      </c>
      <c r="AP30" s="5">
        <f>AD42</f>
        <v>147</v>
      </c>
      <c r="AQ30" s="5">
        <f>AD43</f>
        <v>159</v>
      </c>
      <c r="AR30" s="5">
        <f>AD44</f>
        <v>49</v>
      </c>
      <c r="AS30" s="5">
        <f>AD45</f>
        <v>71</v>
      </c>
      <c r="AT30" s="5">
        <f>AD46</f>
        <v>83</v>
      </c>
      <c r="AU30" s="62">
        <f>AD47</f>
        <v>107</v>
      </c>
    </row>
    <row r="31" spans="2:47">
      <c r="B31" s="1" t="s">
        <v>31</v>
      </c>
      <c r="C31" s="1">
        <v>84</v>
      </c>
      <c r="D31" s="1">
        <v>9</v>
      </c>
      <c r="E31" s="60">
        <f>[1]расчёт!E31</f>
        <v>157.5</v>
      </c>
      <c r="F31" s="5">
        <f>[1]расчёт!F31</f>
        <v>140</v>
      </c>
      <c r="G31" s="5">
        <f>[1]расчёт!G31</f>
        <v>122.5</v>
      </c>
      <c r="H31" s="5">
        <f>[1]расчёт!H31</f>
        <v>122.5</v>
      </c>
      <c r="I31" s="5">
        <f>[1]расчёт!I31</f>
        <v>122.5</v>
      </c>
      <c r="J31" s="5">
        <f>[1]расчёт!J31</f>
        <v>122.5</v>
      </c>
      <c r="K31" s="5">
        <f>[1]расчёт!K31</f>
        <v>122.5</v>
      </c>
      <c r="L31" s="5">
        <f>[1]расчёт!L31</f>
        <v>105</v>
      </c>
      <c r="M31" s="5">
        <f>[1]расчёт!M31</f>
        <v>105</v>
      </c>
      <c r="N31" s="5">
        <f>[1]расчёт!N31</f>
        <v>105</v>
      </c>
      <c r="O31" s="5">
        <f>[1]расчёт!O31</f>
        <v>87.5</v>
      </c>
      <c r="P31" s="5">
        <f>[1]расчёт!P31</f>
        <v>87.5</v>
      </c>
      <c r="Q31" s="5">
        <f>[1]расчёт!Q31</f>
        <v>87.5</v>
      </c>
      <c r="R31" s="5">
        <f>[1]расчёт!R31</f>
        <v>87.5</v>
      </c>
      <c r="S31" s="5">
        <f>[1]расчёт!S31</f>
        <v>70</v>
      </c>
      <c r="T31" s="5">
        <f>[1]расчёт!T31</f>
        <v>70</v>
      </c>
      <c r="U31" s="5">
        <f>[1]расчёт!U31</f>
        <v>70</v>
      </c>
      <c r="V31" s="5">
        <f>[1]расчёт!V31</f>
        <v>52.5</v>
      </c>
      <c r="W31" s="5">
        <f>[1]расчёт!W31</f>
        <v>52.5</v>
      </c>
      <c r="X31" s="5">
        <f>[1]расчёт!X31</f>
        <v>52.5</v>
      </c>
      <c r="Y31" s="5">
        <f>[1]расчёт!Y31</f>
        <v>52.5</v>
      </c>
      <c r="Z31" s="5">
        <f>[1]расчёт!Z31</f>
        <v>35</v>
      </c>
      <c r="AA31" s="5">
        <f>[1]расчёт!AA31</f>
        <v>17.5</v>
      </c>
      <c r="AB31" s="5">
        <f>[1]расчёт!AB31</f>
        <v>17.5</v>
      </c>
      <c r="AC31" s="5">
        <f>[1]расчёт!AC31</f>
        <v>17.5</v>
      </c>
      <c r="AD31" s="5">
        <f>[1]расчёт!AD31</f>
        <v>17.5</v>
      </c>
      <c r="AE31" s="61"/>
      <c r="AF31" s="5">
        <f>AE32</f>
        <v>17.5</v>
      </c>
      <c r="AG31" s="5">
        <f>AE33</f>
        <v>35</v>
      </c>
      <c r="AH31" s="62">
        <f>AE34</f>
        <v>35</v>
      </c>
      <c r="AI31" s="63">
        <f>AE35</f>
        <v>49</v>
      </c>
      <c r="AJ31" s="5">
        <f>AE36</f>
        <v>63</v>
      </c>
      <c r="AK31" s="5">
        <f>AE37</f>
        <v>77</v>
      </c>
      <c r="AL31" s="5">
        <f>AE38</f>
        <v>89</v>
      </c>
      <c r="AM31" s="5">
        <f>AE39</f>
        <v>107</v>
      </c>
      <c r="AN31" s="5">
        <f>AE40</f>
        <v>117</v>
      </c>
      <c r="AO31" s="5">
        <f>AE41</f>
        <v>133</v>
      </c>
      <c r="AP31" s="5">
        <f>AE42</f>
        <v>147</v>
      </c>
      <c r="AQ31" s="5">
        <f>AE43</f>
        <v>159</v>
      </c>
      <c r="AR31" s="5">
        <f>AE44</f>
        <v>49</v>
      </c>
      <c r="AS31" s="5">
        <f>AE45</f>
        <v>71</v>
      </c>
      <c r="AT31" s="5">
        <f>AE46</f>
        <v>83</v>
      </c>
      <c r="AU31" s="62">
        <f>AE47</f>
        <v>107</v>
      </c>
    </row>
    <row r="32" spans="2:47">
      <c r="B32" s="1" t="s">
        <v>32</v>
      </c>
      <c r="C32" s="1">
        <v>89</v>
      </c>
      <c r="D32" s="1">
        <v>10</v>
      </c>
      <c r="E32" s="60">
        <f>[1]расчёт!E32</f>
        <v>175</v>
      </c>
      <c r="F32" s="5">
        <f>[1]расчёт!F32</f>
        <v>157.5</v>
      </c>
      <c r="G32" s="5">
        <f>[1]расчёт!G32</f>
        <v>140</v>
      </c>
      <c r="H32" s="5">
        <f>[1]расчёт!H32</f>
        <v>140</v>
      </c>
      <c r="I32" s="5">
        <f>[1]расчёт!I32</f>
        <v>140</v>
      </c>
      <c r="J32" s="5">
        <f>[1]расчёт!J32</f>
        <v>140</v>
      </c>
      <c r="K32" s="5">
        <f>[1]расчёт!K32</f>
        <v>140</v>
      </c>
      <c r="L32" s="5">
        <f>[1]расчёт!L32</f>
        <v>122.5</v>
      </c>
      <c r="M32" s="5">
        <f>[1]расчёт!M32</f>
        <v>122.5</v>
      </c>
      <c r="N32" s="5">
        <f>[1]расчёт!N32</f>
        <v>122.5</v>
      </c>
      <c r="O32" s="5">
        <f>[1]расчёт!O32</f>
        <v>105</v>
      </c>
      <c r="P32" s="5">
        <f>[1]расчёт!P32</f>
        <v>105</v>
      </c>
      <c r="Q32" s="5">
        <f>[1]расчёт!Q32</f>
        <v>105</v>
      </c>
      <c r="R32" s="5">
        <f>[1]расчёт!R32</f>
        <v>105</v>
      </c>
      <c r="S32" s="5">
        <f>[1]расчёт!S32</f>
        <v>87.5</v>
      </c>
      <c r="T32" s="5">
        <f>[1]расчёт!T32</f>
        <v>87.5</v>
      </c>
      <c r="U32" s="5">
        <f>[1]расчёт!U32</f>
        <v>87.5</v>
      </c>
      <c r="V32" s="5">
        <f>[1]расчёт!V32</f>
        <v>70</v>
      </c>
      <c r="W32" s="5">
        <f>[1]расчёт!W32</f>
        <v>70</v>
      </c>
      <c r="X32" s="5">
        <f>[1]расчёт!X32</f>
        <v>70</v>
      </c>
      <c r="Y32" s="5">
        <f>[1]расчёт!Y32</f>
        <v>70</v>
      </c>
      <c r="Z32" s="5">
        <f>[1]расчёт!Z32</f>
        <v>52.5</v>
      </c>
      <c r="AA32" s="5">
        <f>[1]расчёт!AA32</f>
        <v>35</v>
      </c>
      <c r="AB32" s="5">
        <f>[1]расчёт!AB32</f>
        <v>35</v>
      </c>
      <c r="AC32" s="5">
        <f>[1]расчёт!AC32</f>
        <v>35</v>
      </c>
      <c r="AD32" s="5">
        <f>[1]расчёт!AD32</f>
        <v>17.5</v>
      </c>
      <c r="AE32" s="5">
        <f>[1]расчёт!AE32</f>
        <v>17.5</v>
      </c>
      <c r="AF32" s="61"/>
      <c r="AG32" s="5">
        <f>AF33</f>
        <v>17.5</v>
      </c>
      <c r="AH32" s="62">
        <f>AF34</f>
        <v>17.5</v>
      </c>
      <c r="AI32" s="63">
        <f>AF35</f>
        <v>31.5</v>
      </c>
      <c r="AJ32" s="5">
        <f>AF36</f>
        <v>45.5</v>
      </c>
      <c r="AK32" s="5">
        <f>AF37</f>
        <v>59.5</v>
      </c>
      <c r="AL32" s="5">
        <f>AF38</f>
        <v>71.5</v>
      </c>
      <c r="AM32" s="5">
        <f>AF39</f>
        <v>89.5</v>
      </c>
      <c r="AN32" s="5">
        <f>AF40</f>
        <v>99.5</v>
      </c>
      <c r="AO32" s="5">
        <f>AF41</f>
        <v>115.5</v>
      </c>
      <c r="AP32" s="5">
        <f>AF42</f>
        <v>129.5</v>
      </c>
      <c r="AQ32" s="5">
        <f>AF43</f>
        <v>141.5</v>
      </c>
      <c r="AR32" s="5">
        <f>AF44</f>
        <v>31.5</v>
      </c>
      <c r="AS32" s="5">
        <f>AF45</f>
        <v>53.5</v>
      </c>
      <c r="AT32" s="5">
        <f>AF46</f>
        <v>65.5</v>
      </c>
      <c r="AU32" s="62">
        <f>AF47</f>
        <v>89.5</v>
      </c>
    </row>
    <row r="33" spans="2:47">
      <c r="B33" s="1" t="s">
        <v>33</v>
      </c>
      <c r="C33" s="1">
        <v>97</v>
      </c>
      <c r="D33" s="1">
        <v>11</v>
      </c>
      <c r="E33" s="60">
        <f>[1]расчёт!E33</f>
        <v>192.5</v>
      </c>
      <c r="F33" s="5">
        <f>[1]расчёт!F33</f>
        <v>175</v>
      </c>
      <c r="G33" s="5">
        <f>[1]расчёт!G33</f>
        <v>157.5</v>
      </c>
      <c r="H33" s="5">
        <f>[1]расчёт!H33</f>
        <v>157.5</v>
      </c>
      <c r="I33" s="5">
        <f>[1]расчёт!I33</f>
        <v>157.5</v>
      </c>
      <c r="J33" s="5">
        <f>[1]расчёт!J33</f>
        <v>157.5</v>
      </c>
      <c r="K33" s="5">
        <f>[1]расчёт!K33</f>
        <v>157.5</v>
      </c>
      <c r="L33" s="5">
        <f>[1]расчёт!L33</f>
        <v>140</v>
      </c>
      <c r="M33" s="5">
        <f>[1]расчёт!M33</f>
        <v>140</v>
      </c>
      <c r="N33" s="5">
        <f>[1]расчёт!N33</f>
        <v>140</v>
      </c>
      <c r="O33" s="5">
        <f>[1]расчёт!O33</f>
        <v>122.5</v>
      </c>
      <c r="P33" s="5">
        <f>[1]расчёт!P33</f>
        <v>122.5</v>
      </c>
      <c r="Q33" s="5">
        <f>[1]расчёт!Q33</f>
        <v>122.5</v>
      </c>
      <c r="R33" s="5">
        <f>[1]расчёт!R33</f>
        <v>122.5</v>
      </c>
      <c r="S33" s="5">
        <f>[1]расчёт!S33</f>
        <v>105</v>
      </c>
      <c r="T33" s="5">
        <f>[1]расчёт!T33</f>
        <v>105</v>
      </c>
      <c r="U33" s="5">
        <f>[1]расчёт!U33</f>
        <v>105</v>
      </c>
      <c r="V33" s="5">
        <f>[1]расчёт!V33</f>
        <v>87.5</v>
      </c>
      <c r="W33" s="5">
        <f>[1]расчёт!W33</f>
        <v>87.5</v>
      </c>
      <c r="X33" s="5">
        <f>[1]расчёт!X33</f>
        <v>87.5</v>
      </c>
      <c r="Y33" s="5">
        <f>[1]расчёт!Y33</f>
        <v>87.5</v>
      </c>
      <c r="Z33" s="5">
        <f>[1]расчёт!Z33</f>
        <v>70</v>
      </c>
      <c r="AA33" s="5">
        <f>[1]расчёт!AA33</f>
        <v>52.5</v>
      </c>
      <c r="AB33" s="5">
        <f>[1]расчёт!AB33</f>
        <v>52.5</v>
      </c>
      <c r="AC33" s="5">
        <f>[1]расчёт!AC33</f>
        <v>52.5</v>
      </c>
      <c r="AD33" s="5">
        <f>[1]расчёт!AD33</f>
        <v>35</v>
      </c>
      <c r="AE33" s="5">
        <f>[1]расчёт!AE33</f>
        <v>35</v>
      </c>
      <c r="AF33" s="5">
        <f>[1]расчёт!AF33</f>
        <v>17.5</v>
      </c>
      <c r="AG33" s="61"/>
      <c r="AH33" s="62">
        <f>AG34</f>
        <v>17.5</v>
      </c>
      <c r="AI33" s="63">
        <f>AG35</f>
        <v>31.5</v>
      </c>
      <c r="AJ33" s="5">
        <f>AG36</f>
        <v>45.5</v>
      </c>
      <c r="AK33" s="5">
        <f>AG37</f>
        <v>59.5</v>
      </c>
      <c r="AL33" s="5">
        <f>AG38</f>
        <v>71.5</v>
      </c>
      <c r="AM33" s="5">
        <f>AG39</f>
        <v>89.5</v>
      </c>
      <c r="AN33" s="5">
        <f>AG40</f>
        <v>99.5</v>
      </c>
      <c r="AO33" s="5">
        <f>AG41</f>
        <v>115.5</v>
      </c>
      <c r="AP33" s="5">
        <f>AG42</f>
        <v>129.5</v>
      </c>
      <c r="AQ33" s="5">
        <f>AG43</f>
        <v>141.5</v>
      </c>
      <c r="AR33" s="5">
        <f>AG44</f>
        <v>31.5</v>
      </c>
      <c r="AS33" s="5">
        <f>AG45</f>
        <v>53.5</v>
      </c>
      <c r="AT33" s="5">
        <f>AG46</f>
        <v>65.5</v>
      </c>
      <c r="AU33" s="62">
        <f>AG47</f>
        <v>89.5</v>
      </c>
    </row>
    <row r="34" spans="2:47" ht="12" thickBot="1">
      <c r="B34" s="1" t="s">
        <v>34</v>
      </c>
      <c r="C34" s="1">
        <v>105</v>
      </c>
      <c r="D34" s="1">
        <v>11</v>
      </c>
      <c r="E34" s="64">
        <f>[1]расчёт!E34</f>
        <v>192.5</v>
      </c>
      <c r="F34" s="65">
        <f>[1]расчёт!F34</f>
        <v>175</v>
      </c>
      <c r="G34" s="65">
        <f>[1]расчёт!G34</f>
        <v>157.5</v>
      </c>
      <c r="H34" s="65">
        <f>[1]расчёт!H34</f>
        <v>157.5</v>
      </c>
      <c r="I34" s="65">
        <f>[1]расчёт!I34</f>
        <v>157.5</v>
      </c>
      <c r="J34" s="65">
        <f>[1]расчёт!J34</f>
        <v>157.5</v>
      </c>
      <c r="K34" s="65">
        <f>[1]расчёт!K34</f>
        <v>157.5</v>
      </c>
      <c r="L34" s="65">
        <f>[1]расчёт!L34</f>
        <v>140</v>
      </c>
      <c r="M34" s="65">
        <f>[1]расчёт!M34</f>
        <v>140</v>
      </c>
      <c r="N34" s="65">
        <f>[1]расчёт!N34</f>
        <v>140</v>
      </c>
      <c r="O34" s="65">
        <f>[1]расчёт!O34</f>
        <v>122.5</v>
      </c>
      <c r="P34" s="65">
        <f>[1]расчёт!P34</f>
        <v>122.5</v>
      </c>
      <c r="Q34" s="65">
        <f>[1]расчёт!Q34</f>
        <v>122.5</v>
      </c>
      <c r="R34" s="65">
        <f>[1]расчёт!R34</f>
        <v>122.5</v>
      </c>
      <c r="S34" s="65">
        <f>[1]расчёт!S34</f>
        <v>105</v>
      </c>
      <c r="T34" s="65">
        <f>[1]расчёт!T34</f>
        <v>105</v>
      </c>
      <c r="U34" s="65">
        <f>[1]расчёт!U34</f>
        <v>105</v>
      </c>
      <c r="V34" s="65">
        <f>[1]расчёт!V34</f>
        <v>87.5</v>
      </c>
      <c r="W34" s="65">
        <f>[1]расчёт!W34</f>
        <v>87.5</v>
      </c>
      <c r="X34" s="65">
        <f>[1]расчёт!X34</f>
        <v>87.5</v>
      </c>
      <c r="Y34" s="65">
        <f>[1]расчёт!Y34</f>
        <v>87.5</v>
      </c>
      <c r="Z34" s="65">
        <f>[1]расчёт!Z34</f>
        <v>70</v>
      </c>
      <c r="AA34" s="65">
        <f>[1]расчёт!AA34</f>
        <v>52.5</v>
      </c>
      <c r="AB34" s="65">
        <f>[1]расчёт!AB34</f>
        <v>52.5</v>
      </c>
      <c r="AC34" s="65">
        <f>[1]расчёт!AC34</f>
        <v>52.5</v>
      </c>
      <c r="AD34" s="65">
        <f>[1]расчёт!AD34</f>
        <v>35</v>
      </c>
      <c r="AE34" s="65">
        <f>[1]расчёт!AE34</f>
        <v>35</v>
      </c>
      <c r="AF34" s="65">
        <f>[1]расчёт!AF34</f>
        <v>17.5</v>
      </c>
      <c r="AG34" s="65">
        <f>[1]расчёт!AG34</f>
        <v>17.5</v>
      </c>
      <c r="AH34" s="66"/>
      <c r="AI34" s="63">
        <f>AH35</f>
        <v>14</v>
      </c>
      <c r="AJ34" s="5">
        <f>AH36</f>
        <v>28</v>
      </c>
      <c r="AK34" s="5">
        <f>AH37</f>
        <v>42</v>
      </c>
      <c r="AL34" s="5">
        <f>AH38</f>
        <v>54</v>
      </c>
      <c r="AM34" s="5">
        <f>AH39</f>
        <v>72</v>
      </c>
      <c r="AN34" s="5">
        <f>AH40</f>
        <v>82</v>
      </c>
      <c r="AO34" s="5">
        <f>AH41</f>
        <v>98</v>
      </c>
      <c r="AP34" s="5">
        <f>AH42</f>
        <v>112</v>
      </c>
      <c r="AQ34" s="5">
        <f>AH43</f>
        <v>124</v>
      </c>
      <c r="AR34" s="5">
        <f>AH44</f>
        <v>14</v>
      </c>
      <c r="AS34" s="5">
        <f>AH45</f>
        <v>36</v>
      </c>
      <c r="AT34" s="5">
        <f>AH46</f>
        <v>48</v>
      </c>
      <c r="AU34" s="62">
        <f>AH47</f>
        <v>72</v>
      </c>
    </row>
    <row r="35" spans="2:47">
      <c r="B35" s="1" t="s">
        <v>35</v>
      </c>
      <c r="C35" s="1">
        <v>112</v>
      </c>
      <c r="D35" s="1">
        <v>12</v>
      </c>
      <c r="E35" s="67">
        <f>[1]расчёт!E35</f>
        <v>206.5</v>
      </c>
      <c r="F35" s="68">
        <f>[1]расчёт!F35</f>
        <v>189</v>
      </c>
      <c r="G35" s="68">
        <f>[1]расчёт!G35</f>
        <v>171.5</v>
      </c>
      <c r="H35" s="68">
        <f>[1]расчёт!H35</f>
        <v>171.5</v>
      </c>
      <c r="I35" s="68">
        <f>[1]расчёт!I35</f>
        <v>171.5</v>
      </c>
      <c r="J35" s="68">
        <f>[1]расчёт!J35</f>
        <v>171.5</v>
      </c>
      <c r="K35" s="68">
        <f>[1]расчёт!K35</f>
        <v>171.5</v>
      </c>
      <c r="L35" s="68">
        <f>[1]расчёт!L35</f>
        <v>154</v>
      </c>
      <c r="M35" s="68">
        <f>[1]расчёт!M35</f>
        <v>154</v>
      </c>
      <c r="N35" s="68">
        <f>[1]расчёт!N35</f>
        <v>154</v>
      </c>
      <c r="O35" s="68">
        <f>[1]расчёт!O35</f>
        <v>136.5</v>
      </c>
      <c r="P35" s="68">
        <f>[1]расчёт!P35</f>
        <v>136.5</v>
      </c>
      <c r="Q35" s="68">
        <f>[1]расчёт!Q35</f>
        <v>136.5</v>
      </c>
      <c r="R35" s="68">
        <f>[1]расчёт!R35</f>
        <v>136.5</v>
      </c>
      <c r="S35" s="68">
        <f>[1]расчёт!S35</f>
        <v>119</v>
      </c>
      <c r="T35" s="68">
        <f>[1]расчёт!T35</f>
        <v>119</v>
      </c>
      <c r="U35" s="68">
        <f>[1]расчёт!U35</f>
        <v>119</v>
      </c>
      <c r="V35" s="68">
        <f>[1]расчёт!V35</f>
        <v>101.5</v>
      </c>
      <c r="W35" s="68">
        <f>[1]расчёт!W35</f>
        <v>101.5</v>
      </c>
      <c r="X35" s="68">
        <f>[1]расчёт!X35</f>
        <v>101.5</v>
      </c>
      <c r="Y35" s="68">
        <f>[1]расчёт!Y35</f>
        <v>101.5</v>
      </c>
      <c r="Z35" s="68">
        <f>[1]расчёт!Z35</f>
        <v>84</v>
      </c>
      <c r="AA35" s="68">
        <f>[1]расчёт!AA35</f>
        <v>66.5</v>
      </c>
      <c r="AB35" s="68">
        <f>[1]расчёт!AB35</f>
        <v>66.5</v>
      </c>
      <c r="AC35" s="68">
        <f>[1]расчёт!AC35</f>
        <v>66.5</v>
      </c>
      <c r="AD35" s="68">
        <f>[1]расчёт!AD35</f>
        <v>49</v>
      </c>
      <c r="AE35" s="68">
        <f>[1]расчёт!AE35</f>
        <v>49</v>
      </c>
      <c r="AF35" s="68">
        <f>[1]расчёт!AF35</f>
        <v>31.5</v>
      </c>
      <c r="AG35" s="68">
        <f>[1]расчёт!AG35</f>
        <v>31.5</v>
      </c>
      <c r="AH35" s="68">
        <f>[1]расчёт!AH35</f>
        <v>14</v>
      </c>
      <c r="AI35" s="61"/>
      <c r="AJ35" s="5">
        <f>AI36</f>
        <v>14</v>
      </c>
      <c r="AK35" s="5">
        <f>AI37</f>
        <v>28</v>
      </c>
      <c r="AL35" s="5">
        <f>AI38</f>
        <v>40</v>
      </c>
      <c r="AM35" s="5">
        <f>AI39</f>
        <v>58</v>
      </c>
      <c r="AN35" s="5">
        <f>AI40</f>
        <v>68</v>
      </c>
      <c r="AO35" s="5">
        <f>AI41</f>
        <v>84</v>
      </c>
      <c r="AP35" s="5">
        <f>AI42</f>
        <v>98</v>
      </c>
      <c r="AQ35" s="5">
        <f>AI43</f>
        <v>110</v>
      </c>
      <c r="AR35" s="5"/>
      <c r="AS35" s="5"/>
      <c r="AT35" s="5"/>
      <c r="AU35" s="62"/>
    </row>
    <row r="36" spans="2:47">
      <c r="B36" s="1" t="s">
        <v>36</v>
      </c>
      <c r="C36" s="1">
        <v>119</v>
      </c>
      <c r="D36" s="1">
        <v>13</v>
      </c>
      <c r="E36" s="60">
        <f>[1]расчёт!E36</f>
        <v>220.5</v>
      </c>
      <c r="F36" s="5">
        <f>[1]расчёт!F36</f>
        <v>203</v>
      </c>
      <c r="G36" s="5">
        <f>[1]расчёт!G36</f>
        <v>185.5</v>
      </c>
      <c r="H36" s="5">
        <f>[1]расчёт!H36</f>
        <v>185.5</v>
      </c>
      <c r="I36" s="5">
        <f>[1]расчёт!I36</f>
        <v>185.5</v>
      </c>
      <c r="J36" s="5">
        <f>[1]расчёт!J36</f>
        <v>185.5</v>
      </c>
      <c r="K36" s="5">
        <f>[1]расчёт!K36</f>
        <v>185.5</v>
      </c>
      <c r="L36" s="5">
        <f>[1]расчёт!L36</f>
        <v>168</v>
      </c>
      <c r="M36" s="5">
        <f>[1]расчёт!M36</f>
        <v>168</v>
      </c>
      <c r="N36" s="5">
        <f>[1]расчёт!N36</f>
        <v>168</v>
      </c>
      <c r="O36" s="5">
        <f>[1]расчёт!O36</f>
        <v>150.5</v>
      </c>
      <c r="P36" s="5">
        <f>[1]расчёт!P36</f>
        <v>150.5</v>
      </c>
      <c r="Q36" s="5">
        <f>[1]расчёт!Q36</f>
        <v>150.5</v>
      </c>
      <c r="R36" s="5">
        <f>[1]расчёт!R36</f>
        <v>150.5</v>
      </c>
      <c r="S36" s="5">
        <f>[1]расчёт!S36</f>
        <v>133</v>
      </c>
      <c r="T36" s="5">
        <f>[1]расчёт!T36</f>
        <v>133</v>
      </c>
      <c r="U36" s="5">
        <f>[1]расчёт!U36</f>
        <v>133</v>
      </c>
      <c r="V36" s="5">
        <f>[1]расчёт!V36</f>
        <v>115.5</v>
      </c>
      <c r="W36" s="5">
        <f>[1]расчёт!W36</f>
        <v>115.5</v>
      </c>
      <c r="X36" s="5">
        <f>[1]расчёт!X36</f>
        <v>115.5</v>
      </c>
      <c r="Y36" s="5">
        <f>[1]расчёт!Y36</f>
        <v>115.5</v>
      </c>
      <c r="Z36" s="5">
        <f>[1]расчёт!Z36</f>
        <v>98</v>
      </c>
      <c r="AA36" s="5">
        <f>[1]расчёт!AA36</f>
        <v>80.5</v>
      </c>
      <c r="AB36" s="5">
        <f>[1]расчёт!AB36</f>
        <v>80.5</v>
      </c>
      <c r="AC36" s="5">
        <f>[1]расчёт!AC36</f>
        <v>80.5</v>
      </c>
      <c r="AD36" s="5">
        <f>[1]расчёт!AD36</f>
        <v>63</v>
      </c>
      <c r="AE36" s="5">
        <f>[1]расчёт!AE36</f>
        <v>63</v>
      </c>
      <c r="AF36" s="5">
        <f>[1]расчёт!AF36</f>
        <v>45.5</v>
      </c>
      <c r="AG36" s="5">
        <f>[1]расчёт!AG36</f>
        <v>45.5</v>
      </c>
      <c r="AH36" s="5">
        <f>[1]расчёт!AH36</f>
        <v>28</v>
      </c>
      <c r="AI36" s="5">
        <f>[1]расчёт!AI36</f>
        <v>14</v>
      </c>
      <c r="AJ36" s="61"/>
      <c r="AK36" s="5">
        <f>AJ37</f>
        <v>14</v>
      </c>
      <c r="AL36" s="5">
        <f>AJ38</f>
        <v>26</v>
      </c>
      <c r="AM36" s="5">
        <f>AJ39</f>
        <v>44</v>
      </c>
      <c r="AN36" s="5">
        <f>AJ40</f>
        <v>54</v>
      </c>
      <c r="AO36" s="5">
        <f>AJ41</f>
        <v>70</v>
      </c>
      <c r="AP36" s="5">
        <f>AJ42</f>
        <v>84</v>
      </c>
      <c r="AQ36" s="5">
        <f>AJ43</f>
        <v>96</v>
      </c>
      <c r="AR36" s="5"/>
      <c r="AS36" s="5"/>
      <c r="AT36" s="5"/>
      <c r="AU36" s="62"/>
    </row>
    <row r="37" spans="2:47">
      <c r="B37" s="1" t="s">
        <v>37</v>
      </c>
      <c r="C37" s="1">
        <v>126</v>
      </c>
      <c r="D37" s="1">
        <v>14</v>
      </c>
      <c r="E37" s="60">
        <f>[1]расчёт!E37</f>
        <v>234.5</v>
      </c>
      <c r="F37" s="5">
        <f>[1]расчёт!F37</f>
        <v>217</v>
      </c>
      <c r="G37" s="5">
        <f>[1]расчёт!G37</f>
        <v>199.5</v>
      </c>
      <c r="H37" s="5">
        <f>[1]расчёт!H37</f>
        <v>199.5</v>
      </c>
      <c r="I37" s="5">
        <f>[1]расчёт!I37</f>
        <v>199.5</v>
      </c>
      <c r="J37" s="5">
        <f>[1]расчёт!J37</f>
        <v>199.5</v>
      </c>
      <c r="K37" s="5">
        <f>[1]расчёт!K37</f>
        <v>199.5</v>
      </c>
      <c r="L37" s="5">
        <f>[1]расчёт!L37</f>
        <v>182</v>
      </c>
      <c r="M37" s="5">
        <f>[1]расчёт!M37</f>
        <v>182</v>
      </c>
      <c r="N37" s="5">
        <f>[1]расчёт!N37</f>
        <v>182</v>
      </c>
      <c r="O37" s="5">
        <f>[1]расчёт!O37</f>
        <v>164.5</v>
      </c>
      <c r="P37" s="5">
        <f>[1]расчёт!P37</f>
        <v>164.5</v>
      </c>
      <c r="Q37" s="5">
        <f>[1]расчёт!Q37</f>
        <v>164.5</v>
      </c>
      <c r="R37" s="5">
        <f>[1]расчёт!R37</f>
        <v>164.5</v>
      </c>
      <c r="S37" s="5">
        <f>[1]расчёт!S37</f>
        <v>147</v>
      </c>
      <c r="T37" s="5">
        <f>[1]расчёт!T37</f>
        <v>147</v>
      </c>
      <c r="U37" s="5">
        <f>[1]расчёт!U37</f>
        <v>147</v>
      </c>
      <c r="V37" s="5">
        <f>[1]расчёт!V37</f>
        <v>129.5</v>
      </c>
      <c r="W37" s="5">
        <f>[1]расчёт!W37</f>
        <v>129.5</v>
      </c>
      <c r="X37" s="5">
        <f>[1]расчёт!X37</f>
        <v>129.5</v>
      </c>
      <c r="Y37" s="5">
        <f>[1]расчёт!Y37</f>
        <v>129.5</v>
      </c>
      <c r="Z37" s="5">
        <f>[1]расчёт!Z37</f>
        <v>112</v>
      </c>
      <c r="AA37" s="5">
        <f>[1]расчёт!AA37</f>
        <v>94.5</v>
      </c>
      <c r="AB37" s="5">
        <f>[1]расчёт!AB37</f>
        <v>94.5</v>
      </c>
      <c r="AC37" s="5">
        <f>[1]расчёт!AC37</f>
        <v>94.5</v>
      </c>
      <c r="AD37" s="5">
        <f>[1]расчёт!AD37</f>
        <v>77</v>
      </c>
      <c r="AE37" s="5">
        <f>[1]расчёт!AE37</f>
        <v>77</v>
      </c>
      <c r="AF37" s="5">
        <f>[1]расчёт!AF37</f>
        <v>59.5</v>
      </c>
      <c r="AG37" s="5">
        <f>[1]расчёт!AG37</f>
        <v>59.5</v>
      </c>
      <c r="AH37" s="5">
        <f>[1]расчёт!AH37</f>
        <v>42</v>
      </c>
      <c r="AI37" s="5">
        <f>[1]расчёт!AI37</f>
        <v>28</v>
      </c>
      <c r="AJ37" s="5">
        <f>[1]расчёт!AJ37</f>
        <v>14</v>
      </c>
      <c r="AK37" s="61"/>
      <c r="AL37" s="5">
        <f>AK38</f>
        <v>12</v>
      </c>
      <c r="AM37" s="5">
        <f>AK39</f>
        <v>30</v>
      </c>
      <c r="AN37" s="5">
        <f>AK40</f>
        <v>40</v>
      </c>
      <c r="AO37" s="5">
        <f>AK41</f>
        <v>56</v>
      </c>
      <c r="AP37" s="5">
        <f>AK42</f>
        <v>70</v>
      </c>
      <c r="AQ37" s="5">
        <f>AK43</f>
        <v>82</v>
      </c>
      <c r="AR37" s="5"/>
      <c r="AS37" s="5"/>
      <c r="AT37" s="5"/>
      <c r="AU37" s="62"/>
    </row>
    <row r="38" spans="2:47">
      <c r="B38" s="1" t="s">
        <v>38</v>
      </c>
      <c r="C38" s="1">
        <v>132</v>
      </c>
      <c r="D38" s="1">
        <v>14</v>
      </c>
      <c r="E38" s="60">
        <f>[1]расчёт!E38</f>
        <v>246.5</v>
      </c>
      <c r="F38" s="5">
        <f>[1]расчёт!F38</f>
        <v>229</v>
      </c>
      <c r="G38" s="5">
        <f>[1]расчёт!G38</f>
        <v>211.5</v>
      </c>
      <c r="H38" s="5">
        <f>[1]расчёт!H38</f>
        <v>211.5</v>
      </c>
      <c r="I38" s="5">
        <f>[1]расчёт!I38</f>
        <v>211.5</v>
      </c>
      <c r="J38" s="5">
        <f>[1]расчёт!J38</f>
        <v>211.5</v>
      </c>
      <c r="K38" s="5">
        <f>[1]расчёт!K38</f>
        <v>211.5</v>
      </c>
      <c r="L38" s="5">
        <f>[1]расчёт!L38</f>
        <v>194</v>
      </c>
      <c r="M38" s="5">
        <f>[1]расчёт!M38</f>
        <v>194</v>
      </c>
      <c r="N38" s="5">
        <f>[1]расчёт!N38</f>
        <v>194</v>
      </c>
      <c r="O38" s="5">
        <f>[1]расчёт!O38</f>
        <v>176.5</v>
      </c>
      <c r="P38" s="5">
        <f>[1]расчёт!P38</f>
        <v>176.5</v>
      </c>
      <c r="Q38" s="5">
        <f>[1]расчёт!Q38</f>
        <v>176.5</v>
      </c>
      <c r="R38" s="5">
        <f>[1]расчёт!R38</f>
        <v>176.5</v>
      </c>
      <c r="S38" s="5">
        <f>[1]расчёт!S38</f>
        <v>159</v>
      </c>
      <c r="T38" s="5">
        <f>[1]расчёт!T38</f>
        <v>159</v>
      </c>
      <c r="U38" s="5">
        <f>[1]расчёт!U38</f>
        <v>159</v>
      </c>
      <c r="V38" s="5">
        <f>[1]расчёт!V38</f>
        <v>141.5</v>
      </c>
      <c r="W38" s="5">
        <f>[1]расчёт!W38</f>
        <v>141.5</v>
      </c>
      <c r="X38" s="5">
        <f>[1]расчёт!X38</f>
        <v>141.5</v>
      </c>
      <c r="Y38" s="5">
        <f>[1]расчёт!Y38</f>
        <v>141.5</v>
      </c>
      <c r="Z38" s="5">
        <f>[1]расчёт!Z38</f>
        <v>124</v>
      </c>
      <c r="AA38" s="5">
        <f>[1]расчёт!AA38</f>
        <v>106.5</v>
      </c>
      <c r="AB38" s="5">
        <f>[1]расчёт!AB38</f>
        <v>106.5</v>
      </c>
      <c r="AC38" s="5">
        <f>[1]расчёт!AC38</f>
        <v>106.5</v>
      </c>
      <c r="AD38" s="5">
        <f>[1]расчёт!AD38</f>
        <v>89</v>
      </c>
      <c r="AE38" s="5">
        <f>[1]расчёт!AE38</f>
        <v>89</v>
      </c>
      <c r="AF38" s="5">
        <f>[1]расчёт!AF38</f>
        <v>71.5</v>
      </c>
      <c r="AG38" s="5">
        <f>[1]расчёт!AG38</f>
        <v>71.5</v>
      </c>
      <c r="AH38" s="5">
        <f>[1]расчёт!AH38</f>
        <v>54</v>
      </c>
      <c r="AI38" s="5">
        <f>[1]расчёт!AI38</f>
        <v>40</v>
      </c>
      <c r="AJ38" s="5">
        <f>[1]расчёт!AJ38</f>
        <v>26</v>
      </c>
      <c r="AK38" s="5">
        <f>[1]расчёт!AK38</f>
        <v>12</v>
      </c>
      <c r="AL38" s="61"/>
      <c r="AM38" s="5">
        <f>AL39</f>
        <v>18</v>
      </c>
      <c r="AN38" s="5">
        <f>AL40</f>
        <v>28</v>
      </c>
      <c r="AO38" s="5">
        <f>AL41</f>
        <v>44</v>
      </c>
      <c r="AP38" s="5">
        <f>AL42</f>
        <v>58</v>
      </c>
      <c r="AQ38" s="5">
        <f>AL43</f>
        <v>70</v>
      </c>
      <c r="AR38" s="5"/>
      <c r="AS38" s="5"/>
      <c r="AT38" s="5"/>
      <c r="AU38" s="62"/>
    </row>
    <row r="39" spans="2:47">
      <c r="B39" s="1" t="s">
        <v>39</v>
      </c>
      <c r="C39" s="1">
        <v>141</v>
      </c>
      <c r="D39" s="1">
        <v>15</v>
      </c>
      <c r="E39" s="60">
        <f>[1]расчёт!E39</f>
        <v>264.5</v>
      </c>
      <c r="F39" s="5">
        <f>[1]расчёт!F39</f>
        <v>247</v>
      </c>
      <c r="G39" s="5">
        <f>[1]расчёт!G39</f>
        <v>229.5</v>
      </c>
      <c r="H39" s="5">
        <f>[1]расчёт!H39</f>
        <v>229.5</v>
      </c>
      <c r="I39" s="5">
        <f>[1]расчёт!I39</f>
        <v>229.5</v>
      </c>
      <c r="J39" s="5">
        <f>[1]расчёт!J39</f>
        <v>229.5</v>
      </c>
      <c r="K39" s="5">
        <f>[1]расчёт!K39</f>
        <v>229.5</v>
      </c>
      <c r="L39" s="5">
        <f>[1]расчёт!L39</f>
        <v>212</v>
      </c>
      <c r="M39" s="5">
        <f>[1]расчёт!M39</f>
        <v>212</v>
      </c>
      <c r="N39" s="5">
        <f>[1]расчёт!N39</f>
        <v>212</v>
      </c>
      <c r="O39" s="5">
        <f>[1]расчёт!O39</f>
        <v>194.5</v>
      </c>
      <c r="P39" s="5">
        <f>[1]расчёт!P39</f>
        <v>194.5</v>
      </c>
      <c r="Q39" s="5">
        <f>[1]расчёт!Q39</f>
        <v>194.5</v>
      </c>
      <c r="R39" s="5">
        <f>[1]расчёт!R39</f>
        <v>194.5</v>
      </c>
      <c r="S39" s="5">
        <f>[1]расчёт!S39</f>
        <v>177</v>
      </c>
      <c r="T39" s="5">
        <f>[1]расчёт!T39</f>
        <v>177</v>
      </c>
      <c r="U39" s="5">
        <f>[1]расчёт!U39</f>
        <v>177</v>
      </c>
      <c r="V39" s="5">
        <f>[1]расчёт!V39</f>
        <v>159.5</v>
      </c>
      <c r="W39" s="5">
        <f>[1]расчёт!W39</f>
        <v>159.5</v>
      </c>
      <c r="X39" s="5">
        <f>[1]расчёт!X39</f>
        <v>159.5</v>
      </c>
      <c r="Y39" s="5">
        <f>[1]расчёт!Y39</f>
        <v>159.5</v>
      </c>
      <c r="Z39" s="5">
        <f>[1]расчёт!Z39</f>
        <v>142</v>
      </c>
      <c r="AA39" s="5">
        <f>[1]расчёт!AA39</f>
        <v>124.5</v>
      </c>
      <c r="AB39" s="5">
        <f>[1]расчёт!AB39</f>
        <v>124.5</v>
      </c>
      <c r="AC39" s="5">
        <f>[1]расчёт!AC39</f>
        <v>124.5</v>
      </c>
      <c r="AD39" s="5">
        <f>[1]расчёт!AD39</f>
        <v>107</v>
      </c>
      <c r="AE39" s="5">
        <f>[1]расчёт!AE39</f>
        <v>107</v>
      </c>
      <c r="AF39" s="5">
        <f>[1]расчёт!AF39</f>
        <v>89.5</v>
      </c>
      <c r="AG39" s="5">
        <f>[1]расчёт!AG39</f>
        <v>89.5</v>
      </c>
      <c r="AH39" s="5">
        <f>[1]расчёт!AH39</f>
        <v>72</v>
      </c>
      <c r="AI39" s="5">
        <f>[1]расчёт!AI39</f>
        <v>58</v>
      </c>
      <c r="AJ39" s="5">
        <f>[1]расчёт!AJ39</f>
        <v>44</v>
      </c>
      <c r="AK39" s="5">
        <f>[1]расчёт!AK39</f>
        <v>30</v>
      </c>
      <c r="AL39" s="5">
        <f>[1]расчёт!AL39</f>
        <v>18</v>
      </c>
      <c r="AM39" s="61"/>
      <c r="AN39" s="5">
        <f>AM40</f>
        <v>10</v>
      </c>
      <c r="AO39" s="5">
        <f>AM41</f>
        <v>26</v>
      </c>
      <c r="AP39" s="5">
        <f>AM42</f>
        <v>40</v>
      </c>
      <c r="AQ39" s="5">
        <f>AM43</f>
        <v>52</v>
      </c>
      <c r="AR39" s="5"/>
      <c r="AS39" s="5"/>
      <c r="AT39" s="5"/>
      <c r="AU39" s="62"/>
    </row>
    <row r="40" spans="2:47">
      <c r="B40" s="1" t="s">
        <v>40</v>
      </c>
      <c r="C40" s="1">
        <v>146</v>
      </c>
      <c r="D40" s="1">
        <v>15</v>
      </c>
      <c r="E40" s="60">
        <f>[1]расчёт!E40</f>
        <v>274.5</v>
      </c>
      <c r="F40" s="5">
        <f>[1]расчёт!F40</f>
        <v>257</v>
      </c>
      <c r="G40" s="5">
        <f>[1]расчёт!G40</f>
        <v>239.5</v>
      </c>
      <c r="H40" s="5">
        <f>[1]расчёт!H40</f>
        <v>239.5</v>
      </c>
      <c r="I40" s="5">
        <f>[1]расчёт!I40</f>
        <v>239.5</v>
      </c>
      <c r="J40" s="5">
        <f>[1]расчёт!J40</f>
        <v>239.5</v>
      </c>
      <c r="K40" s="5">
        <f>[1]расчёт!K40</f>
        <v>239.5</v>
      </c>
      <c r="L40" s="5">
        <f>[1]расчёт!L40</f>
        <v>222</v>
      </c>
      <c r="M40" s="5">
        <f>[1]расчёт!M40</f>
        <v>222</v>
      </c>
      <c r="N40" s="5">
        <f>[1]расчёт!N40</f>
        <v>222</v>
      </c>
      <c r="O40" s="5">
        <f>[1]расчёт!O40</f>
        <v>204.5</v>
      </c>
      <c r="P40" s="5">
        <f>[1]расчёт!P40</f>
        <v>204.5</v>
      </c>
      <c r="Q40" s="5">
        <f>[1]расчёт!Q40</f>
        <v>204.5</v>
      </c>
      <c r="R40" s="5">
        <f>[1]расчёт!R40</f>
        <v>204.5</v>
      </c>
      <c r="S40" s="5">
        <f>[1]расчёт!S40</f>
        <v>187</v>
      </c>
      <c r="T40" s="5">
        <f>[1]расчёт!T40</f>
        <v>187</v>
      </c>
      <c r="U40" s="5">
        <f>[1]расчёт!U40</f>
        <v>187</v>
      </c>
      <c r="V40" s="5">
        <f>[1]расчёт!V40</f>
        <v>169.5</v>
      </c>
      <c r="W40" s="5">
        <f>[1]расчёт!W40</f>
        <v>169.5</v>
      </c>
      <c r="X40" s="5">
        <f>[1]расчёт!X40</f>
        <v>169.5</v>
      </c>
      <c r="Y40" s="5">
        <f>[1]расчёт!Y40</f>
        <v>169.5</v>
      </c>
      <c r="Z40" s="5">
        <f>[1]расчёт!Z40</f>
        <v>152</v>
      </c>
      <c r="AA40" s="5">
        <f>[1]расчёт!AA40</f>
        <v>134.5</v>
      </c>
      <c r="AB40" s="5">
        <f>[1]расчёт!AB40</f>
        <v>134.5</v>
      </c>
      <c r="AC40" s="5">
        <f>[1]расчёт!AC40</f>
        <v>134.5</v>
      </c>
      <c r="AD40" s="5">
        <f>[1]расчёт!AD40</f>
        <v>117</v>
      </c>
      <c r="AE40" s="5">
        <f>[1]расчёт!AE40</f>
        <v>117</v>
      </c>
      <c r="AF40" s="5">
        <f>[1]расчёт!AF40</f>
        <v>99.5</v>
      </c>
      <c r="AG40" s="5">
        <f>[1]расчёт!AG40</f>
        <v>99.5</v>
      </c>
      <c r="AH40" s="5">
        <f>[1]расчёт!AH40</f>
        <v>82</v>
      </c>
      <c r="AI40" s="5">
        <f>[1]расчёт!AI40</f>
        <v>68</v>
      </c>
      <c r="AJ40" s="5">
        <f>[1]расчёт!AJ40</f>
        <v>54</v>
      </c>
      <c r="AK40" s="5">
        <f>[1]расчёт!AK40</f>
        <v>40</v>
      </c>
      <c r="AL40" s="5">
        <f>[1]расчёт!AL40</f>
        <v>28</v>
      </c>
      <c r="AM40" s="5">
        <f>[1]расчёт!AM40</f>
        <v>10</v>
      </c>
      <c r="AN40" s="61"/>
      <c r="AO40" s="5">
        <f>AN41</f>
        <v>16</v>
      </c>
      <c r="AP40" s="5">
        <f>AN42</f>
        <v>30</v>
      </c>
      <c r="AQ40" s="5">
        <f>AN43</f>
        <v>42</v>
      </c>
      <c r="AR40" s="5"/>
      <c r="AS40" s="5"/>
      <c r="AT40" s="5"/>
      <c r="AU40" s="62"/>
    </row>
    <row r="41" spans="2:47">
      <c r="B41" s="1" t="s">
        <v>41</v>
      </c>
      <c r="C41" s="1">
        <v>154</v>
      </c>
      <c r="D41" s="1">
        <v>16</v>
      </c>
      <c r="E41" s="60">
        <f>[1]расчёт!E41</f>
        <v>290.5</v>
      </c>
      <c r="F41" s="5">
        <f>[1]расчёт!F41</f>
        <v>273</v>
      </c>
      <c r="G41" s="5">
        <f>[1]расчёт!G41</f>
        <v>255.5</v>
      </c>
      <c r="H41" s="5">
        <f>[1]расчёт!H41</f>
        <v>255.5</v>
      </c>
      <c r="I41" s="5">
        <f>[1]расчёт!I41</f>
        <v>255.5</v>
      </c>
      <c r="J41" s="5">
        <f>[1]расчёт!J41</f>
        <v>255.5</v>
      </c>
      <c r="K41" s="5">
        <f>[1]расчёт!K41</f>
        <v>255.5</v>
      </c>
      <c r="L41" s="5">
        <f>[1]расчёт!L41</f>
        <v>238</v>
      </c>
      <c r="M41" s="5">
        <f>[1]расчёт!M41</f>
        <v>238</v>
      </c>
      <c r="N41" s="5">
        <f>[1]расчёт!N41</f>
        <v>238</v>
      </c>
      <c r="O41" s="5">
        <f>[1]расчёт!O41</f>
        <v>220.5</v>
      </c>
      <c r="P41" s="5">
        <f>[1]расчёт!P41</f>
        <v>220.5</v>
      </c>
      <c r="Q41" s="5">
        <f>[1]расчёт!Q41</f>
        <v>220.5</v>
      </c>
      <c r="R41" s="5">
        <f>[1]расчёт!R41</f>
        <v>220.5</v>
      </c>
      <c r="S41" s="5">
        <f>[1]расчёт!S41</f>
        <v>203</v>
      </c>
      <c r="T41" s="5">
        <f>[1]расчёт!T41</f>
        <v>203</v>
      </c>
      <c r="U41" s="5">
        <f>[1]расчёт!U41</f>
        <v>203</v>
      </c>
      <c r="V41" s="5">
        <f>[1]расчёт!V41</f>
        <v>185.5</v>
      </c>
      <c r="W41" s="5">
        <f>[1]расчёт!W41</f>
        <v>185.5</v>
      </c>
      <c r="X41" s="5">
        <f>[1]расчёт!X41</f>
        <v>185.5</v>
      </c>
      <c r="Y41" s="5">
        <f>[1]расчёт!Y41</f>
        <v>185.5</v>
      </c>
      <c r="Z41" s="5">
        <f>[1]расчёт!Z41</f>
        <v>168</v>
      </c>
      <c r="AA41" s="5">
        <f>[1]расчёт!AA41</f>
        <v>150.5</v>
      </c>
      <c r="AB41" s="5">
        <f>[1]расчёт!AB41</f>
        <v>150.5</v>
      </c>
      <c r="AC41" s="5">
        <f>[1]расчёт!AC41</f>
        <v>150.5</v>
      </c>
      <c r="AD41" s="5">
        <f>[1]расчёт!AD41</f>
        <v>133</v>
      </c>
      <c r="AE41" s="5">
        <f>[1]расчёт!AE41</f>
        <v>133</v>
      </c>
      <c r="AF41" s="5">
        <f>[1]расчёт!AF41</f>
        <v>115.5</v>
      </c>
      <c r="AG41" s="5">
        <f>[1]расчёт!AG41</f>
        <v>115.5</v>
      </c>
      <c r="AH41" s="5">
        <f>[1]расчёт!AH41</f>
        <v>98</v>
      </c>
      <c r="AI41" s="5">
        <f>[1]расчёт!AI41</f>
        <v>84</v>
      </c>
      <c r="AJ41" s="5">
        <f>[1]расчёт!AJ41</f>
        <v>70</v>
      </c>
      <c r="AK41" s="5">
        <f>[1]расчёт!AK41</f>
        <v>56</v>
      </c>
      <c r="AL41" s="5">
        <f>[1]расчёт!AL41</f>
        <v>44</v>
      </c>
      <c r="AM41" s="5">
        <f>[1]расчёт!AM41</f>
        <v>26</v>
      </c>
      <c r="AN41" s="5">
        <f>[1]расчёт!AN41</f>
        <v>16</v>
      </c>
      <c r="AO41" s="61"/>
      <c r="AP41" s="5">
        <f>AO42</f>
        <v>14</v>
      </c>
      <c r="AQ41" s="5">
        <f>AO43</f>
        <v>26</v>
      </c>
      <c r="AR41" s="5"/>
      <c r="AS41" s="5"/>
      <c r="AT41" s="5"/>
      <c r="AU41" s="62"/>
    </row>
    <row r="42" spans="2:47">
      <c r="B42" s="1" t="s">
        <v>42</v>
      </c>
      <c r="C42" s="1">
        <v>161</v>
      </c>
      <c r="D42" s="1">
        <v>17</v>
      </c>
      <c r="E42" s="60">
        <f>[1]расчёт!E42</f>
        <v>304.5</v>
      </c>
      <c r="F42" s="5">
        <f>[1]расчёт!F42</f>
        <v>287</v>
      </c>
      <c r="G42" s="5">
        <f>[1]расчёт!G42</f>
        <v>269.5</v>
      </c>
      <c r="H42" s="5">
        <f>[1]расчёт!H42</f>
        <v>269.5</v>
      </c>
      <c r="I42" s="5">
        <f>[1]расчёт!I42</f>
        <v>269.5</v>
      </c>
      <c r="J42" s="5">
        <f>[1]расчёт!J42</f>
        <v>269.5</v>
      </c>
      <c r="K42" s="5">
        <f>[1]расчёт!K42</f>
        <v>269.5</v>
      </c>
      <c r="L42" s="5">
        <f>[1]расчёт!L42</f>
        <v>252</v>
      </c>
      <c r="M42" s="5">
        <f>[1]расчёт!M42</f>
        <v>252</v>
      </c>
      <c r="N42" s="5">
        <f>[1]расчёт!N42</f>
        <v>252</v>
      </c>
      <c r="O42" s="5">
        <f>[1]расчёт!O42</f>
        <v>234.5</v>
      </c>
      <c r="P42" s="5">
        <f>[1]расчёт!P42</f>
        <v>234.5</v>
      </c>
      <c r="Q42" s="5">
        <f>[1]расчёт!Q42</f>
        <v>234.5</v>
      </c>
      <c r="R42" s="5">
        <f>[1]расчёт!R42</f>
        <v>234.5</v>
      </c>
      <c r="S42" s="5">
        <f>[1]расчёт!S42</f>
        <v>217</v>
      </c>
      <c r="T42" s="5">
        <f>[1]расчёт!T42</f>
        <v>217</v>
      </c>
      <c r="U42" s="5">
        <f>[1]расчёт!U42</f>
        <v>217</v>
      </c>
      <c r="V42" s="5">
        <f>[1]расчёт!V42</f>
        <v>199.5</v>
      </c>
      <c r="W42" s="5">
        <f>[1]расчёт!W42</f>
        <v>199.5</v>
      </c>
      <c r="X42" s="5">
        <f>[1]расчёт!X42</f>
        <v>199.5</v>
      </c>
      <c r="Y42" s="5">
        <f>[1]расчёт!Y42</f>
        <v>199.5</v>
      </c>
      <c r="Z42" s="5">
        <f>[1]расчёт!Z42</f>
        <v>182</v>
      </c>
      <c r="AA42" s="5">
        <f>[1]расчёт!AA42</f>
        <v>164.5</v>
      </c>
      <c r="AB42" s="5">
        <f>[1]расчёт!AB42</f>
        <v>164.5</v>
      </c>
      <c r="AC42" s="5">
        <f>[1]расчёт!AC42</f>
        <v>164.5</v>
      </c>
      <c r="AD42" s="5">
        <f>[1]расчёт!AD42</f>
        <v>147</v>
      </c>
      <c r="AE42" s="5">
        <f>[1]расчёт!AE42</f>
        <v>147</v>
      </c>
      <c r="AF42" s="5">
        <f>[1]расчёт!AF42</f>
        <v>129.5</v>
      </c>
      <c r="AG42" s="5">
        <f>[1]расчёт!AG42</f>
        <v>129.5</v>
      </c>
      <c r="AH42" s="5">
        <f>[1]расчёт!AH42</f>
        <v>112</v>
      </c>
      <c r="AI42" s="5">
        <f>[1]расчёт!AI42</f>
        <v>98</v>
      </c>
      <c r="AJ42" s="5">
        <f>[1]расчёт!AJ42</f>
        <v>84</v>
      </c>
      <c r="AK42" s="5">
        <f>[1]расчёт!AK42</f>
        <v>70</v>
      </c>
      <c r="AL42" s="5">
        <f>[1]расчёт!AL42</f>
        <v>58</v>
      </c>
      <c r="AM42" s="5">
        <f>[1]расчёт!AM42</f>
        <v>40</v>
      </c>
      <c r="AN42" s="5">
        <f>[1]расчёт!AN42</f>
        <v>30</v>
      </c>
      <c r="AO42" s="5">
        <f>[1]расчёт!AO42</f>
        <v>14</v>
      </c>
      <c r="AP42" s="61"/>
      <c r="AQ42" s="5">
        <f>AP43</f>
        <v>12</v>
      </c>
      <c r="AR42" s="5"/>
      <c r="AS42" s="5"/>
      <c r="AT42" s="5"/>
      <c r="AU42" s="62"/>
    </row>
    <row r="43" spans="2:47">
      <c r="B43" s="1" t="s">
        <v>43</v>
      </c>
      <c r="C43" s="1">
        <v>167</v>
      </c>
      <c r="D43" s="1">
        <v>17</v>
      </c>
      <c r="E43" s="60">
        <f>[1]расчёт!E43</f>
        <v>316.5</v>
      </c>
      <c r="F43" s="5">
        <f>[1]расчёт!F43</f>
        <v>299</v>
      </c>
      <c r="G43" s="5">
        <f>[1]расчёт!G43</f>
        <v>281.5</v>
      </c>
      <c r="H43" s="5">
        <f>[1]расчёт!H43</f>
        <v>281.5</v>
      </c>
      <c r="I43" s="5">
        <f>[1]расчёт!I43</f>
        <v>281.5</v>
      </c>
      <c r="J43" s="5">
        <f>[1]расчёт!J43</f>
        <v>281.5</v>
      </c>
      <c r="K43" s="5">
        <f>[1]расчёт!K43</f>
        <v>281.5</v>
      </c>
      <c r="L43" s="5">
        <f>[1]расчёт!L43</f>
        <v>264</v>
      </c>
      <c r="M43" s="5">
        <f>[1]расчёт!M43</f>
        <v>264</v>
      </c>
      <c r="N43" s="5">
        <f>[1]расчёт!N43</f>
        <v>264</v>
      </c>
      <c r="O43" s="5">
        <f>[1]расчёт!O43</f>
        <v>246.5</v>
      </c>
      <c r="P43" s="5">
        <f>[1]расчёт!P43</f>
        <v>246.5</v>
      </c>
      <c r="Q43" s="5">
        <f>[1]расчёт!Q43</f>
        <v>246.5</v>
      </c>
      <c r="R43" s="5">
        <f>[1]расчёт!R43</f>
        <v>246.5</v>
      </c>
      <c r="S43" s="5">
        <f>[1]расчёт!S43</f>
        <v>229</v>
      </c>
      <c r="T43" s="5">
        <f>[1]расчёт!T43</f>
        <v>229</v>
      </c>
      <c r="U43" s="5">
        <f>[1]расчёт!U43</f>
        <v>229</v>
      </c>
      <c r="V43" s="5">
        <f>[1]расчёт!V43</f>
        <v>211.5</v>
      </c>
      <c r="W43" s="5">
        <f>[1]расчёт!W43</f>
        <v>211.5</v>
      </c>
      <c r="X43" s="5">
        <f>[1]расчёт!X43</f>
        <v>211.5</v>
      </c>
      <c r="Y43" s="5">
        <f>[1]расчёт!Y43</f>
        <v>211.5</v>
      </c>
      <c r="Z43" s="5">
        <f>[1]расчёт!Z43</f>
        <v>194</v>
      </c>
      <c r="AA43" s="5">
        <f>[1]расчёт!AA43</f>
        <v>176.5</v>
      </c>
      <c r="AB43" s="5">
        <f>[1]расчёт!AB43</f>
        <v>176.5</v>
      </c>
      <c r="AC43" s="5">
        <f>[1]расчёт!AC43</f>
        <v>176.5</v>
      </c>
      <c r="AD43" s="5">
        <f>[1]расчёт!AD43</f>
        <v>159</v>
      </c>
      <c r="AE43" s="5">
        <f>[1]расчёт!AE43</f>
        <v>159</v>
      </c>
      <c r="AF43" s="5">
        <f>[1]расчёт!AF43</f>
        <v>141.5</v>
      </c>
      <c r="AG43" s="5">
        <f>[1]расчёт!AG43</f>
        <v>141.5</v>
      </c>
      <c r="AH43" s="5">
        <f>[1]расчёт!AH43</f>
        <v>124</v>
      </c>
      <c r="AI43" s="5">
        <f>[1]расчёт!AI43</f>
        <v>110</v>
      </c>
      <c r="AJ43" s="5">
        <f>[1]расчёт!AJ43</f>
        <v>96</v>
      </c>
      <c r="AK43" s="5">
        <f>[1]расчёт!AK43</f>
        <v>82</v>
      </c>
      <c r="AL43" s="5">
        <f>[1]расчёт!AL43</f>
        <v>70</v>
      </c>
      <c r="AM43" s="5">
        <f>[1]расчёт!AM43</f>
        <v>52</v>
      </c>
      <c r="AN43" s="5">
        <f>[1]расчёт!AN43</f>
        <v>42</v>
      </c>
      <c r="AO43" s="5">
        <f>[1]расчёт!AO43</f>
        <v>26</v>
      </c>
      <c r="AP43" s="5">
        <f>[1]расчёт!AP43</f>
        <v>12</v>
      </c>
      <c r="AQ43" s="61"/>
      <c r="AR43" s="5"/>
      <c r="AS43" s="5"/>
      <c r="AT43" s="5"/>
      <c r="AU43" s="62"/>
    </row>
    <row r="44" spans="2:47">
      <c r="B44" s="1" t="s">
        <v>44</v>
      </c>
      <c r="C44" s="1">
        <v>112</v>
      </c>
      <c r="D44" s="1">
        <v>12</v>
      </c>
      <c r="E44" s="60">
        <f>[1]расчёт!E44</f>
        <v>206.5</v>
      </c>
      <c r="F44" s="5">
        <f>[1]расчёт!F44</f>
        <v>189</v>
      </c>
      <c r="G44" s="5">
        <f>[1]расчёт!G44</f>
        <v>171.5</v>
      </c>
      <c r="H44" s="5">
        <f>[1]расчёт!H44</f>
        <v>171.5</v>
      </c>
      <c r="I44" s="5">
        <f>[1]расчёт!I44</f>
        <v>171.5</v>
      </c>
      <c r="J44" s="5">
        <f>[1]расчёт!J44</f>
        <v>171.5</v>
      </c>
      <c r="K44" s="5">
        <f>[1]расчёт!K44</f>
        <v>171.5</v>
      </c>
      <c r="L44" s="5">
        <f>[1]расчёт!L44</f>
        <v>154</v>
      </c>
      <c r="M44" s="5">
        <f>[1]расчёт!M44</f>
        <v>154</v>
      </c>
      <c r="N44" s="5">
        <f>[1]расчёт!N44</f>
        <v>154</v>
      </c>
      <c r="O44" s="5">
        <f>[1]расчёт!O44</f>
        <v>136.5</v>
      </c>
      <c r="P44" s="5">
        <f>[1]расчёт!P44</f>
        <v>136.5</v>
      </c>
      <c r="Q44" s="5">
        <f>[1]расчёт!Q44</f>
        <v>136.5</v>
      </c>
      <c r="R44" s="5">
        <f>[1]расчёт!R44</f>
        <v>136.5</v>
      </c>
      <c r="S44" s="5">
        <f>[1]расчёт!S44</f>
        <v>119</v>
      </c>
      <c r="T44" s="5">
        <f>[1]расчёт!T44</f>
        <v>119</v>
      </c>
      <c r="U44" s="5">
        <f>[1]расчёт!U44</f>
        <v>119</v>
      </c>
      <c r="V44" s="5">
        <f>[1]расчёт!V44</f>
        <v>101.5</v>
      </c>
      <c r="W44" s="5">
        <f>[1]расчёт!W44</f>
        <v>101.5</v>
      </c>
      <c r="X44" s="5">
        <f>[1]расчёт!X44</f>
        <v>101.5</v>
      </c>
      <c r="Y44" s="5">
        <f>[1]расчёт!Y44</f>
        <v>101.5</v>
      </c>
      <c r="Z44" s="5">
        <f>[1]расчёт!Z44</f>
        <v>84</v>
      </c>
      <c r="AA44" s="5">
        <f>[1]расчёт!AA44</f>
        <v>66.5</v>
      </c>
      <c r="AB44" s="5">
        <f>[1]расчёт!AB44</f>
        <v>66.5</v>
      </c>
      <c r="AC44" s="5">
        <f>[1]расчёт!AC44</f>
        <v>66.5</v>
      </c>
      <c r="AD44" s="5">
        <f>[1]расчёт!AD44</f>
        <v>49</v>
      </c>
      <c r="AE44" s="5">
        <f>[1]расчёт!AE44</f>
        <v>49</v>
      </c>
      <c r="AF44" s="5">
        <f>[1]расчёт!AF44</f>
        <v>31.5</v>
      </c>
      <c r="AG44" s="5">
        <f>[1]расчёт!AG44</f>
        <v>31.5</v>
      </c>
      <c r="AH44" s="5">
        <f>[1]расчёт!AH44</f>
        <v>14</v>
      </c>
      <c r="AI44" s="5"/>
      <c r="AJ44" s="5"/>
      <c r="AK44" s="5"/>
      <c r="AL44" s="5"/>
      <c r="AM44" s="5"/>
      <c r="AN44" s="5"/>
      <c r="AO44" s="5"/>
      <c r="AP44" s="5"/>
      <c r="AQ44" s="5"/>
      <c r="AR44" s="61"/>
      <c r="AS44" s="5">
        <f>AR45</f>
        <v>22</v>
      </c>
      <c r="AT44" s="5">
        <f>AR46</f>
        <v>34</v>
      </c>
      <c r="AU44" s="62">
        <f>AR47</f>
        <v>58</v>
      </c>
    </row>
    <row r="45" spans="2:47">
      <c r="B45" s="1" t="s">
        <v>45</v>
      </c>
      <c r="C45" s="1">
        <v>123</v>
      </c>
      <c r="D45" s="1">
        <v>13</v>
      </c>
      <c r="E45" s="60">
        <f>[1]расчёт!E45</f>
        <v>228.5</v>
      </c>
      <c r="F45" s="5">
        <f>[1]расчёт!F45</f>
        <v>211</v>
      </c>
      <c r="G45" s="5">
        <f>[1]расчёт!G45</f>
        <v>193.5</v>
      </c>
      <c r="H45" s="5">
        <f>[1]расчёт!H45</f>
        <v>193.5</v>
      </c>
      <c r="I45" s="5">
        <f>[1]расчёт!I45</f>
        <v>193.5</v>
      </c>
      <c r="J45" s="5">
        <f>[1]расчёт!J45</f>
        <v>193.5</v>
      </c>
      <c r="K45" s="5">
        <f>[1]расчёт!K45</f>
        <v>193.5</v>
      </c>
      <c r="L45" s="5">
        <f>[1]расчёт!L45</f>
        <v>176</v>
      </c>
      <c r="M45" s="5">
        <f>[1]расчёт!M45</f>
        <v>176</v>
      </c>
      <c r="N45" s="5">
        <f>[1]расчёт!N45</f>
        <v>176</v>
      </c>
      <c r="O45" s="5">
        <f>[1]расчёт!O45</f>
        <v>158.5</v>
      </c>
      <c r="P45" s="5">
        <f>[1]расчёт!P45</f>
        <v>158.5</v>
      </c>
      <c r="Q45" s="5">
        <f>[1]расчёт!Q45</f>
        <v>158.5</v>
      </c>
      <c r="R45" s="5">
        <f>[1]расчёт!R45</f>
        <v>158.5</v>
      </c>
      <c r="S45" s="5">
        <f>[1]расчёт!S45</f>
        <v>141</v>
      </c>
      <c r="T45" s="5">
        <f>[1]расчёт!T45</f>
        <v>141</v>
      </c>
      <c r="U45" s="5">
        <f>[1]расчёт!U45</f>
        <v>141</v>
      </c>
      <c r="V45" s="5">
        <f>[1]расчёт!V45</f>
        <v>123.5</v>
      </c>
      <c r="W45" s="5">
        <f>[1]расчёт!W45</f>
        <v>123.5</v>
      </c>
      <c r="X45" s="5">
        <f>[1]расчёт!X45</f>
        <v>123.5</v>
      </c>
      <c r="Y45" s="5">
        <f>[1]расчёт!Y45</f>
        <v>123.5</v>
      </c>
      <c r="Z45" s="5">
        <f>[1]расчёт!Z45</f>
        <v>106</v>
      </c>
      <c r="AA45" s="5">
        <f>[1]расчёт!AA45</f>
        <v>88.5</v>
      </c>
      <c r="AB45" s="5">
        <f>[1]расчёт!AB45</f>
        <v>88.5</v>
      </c>
      <c r="AC45" s="5">
        <f>[1]расчёт!AC45</f>
        <v>88.5</v>
      </c>
      <c r="AD45" s="5">
        <f>[1]расчёт!AD45</f>
        <v>71</v>
      </c>
      <c r="AE45" s="5">
        <f>[1]расчёт!AE45</f>
        <v>71</v>
      </c>
      <c r="AF45" s="5">
        <f>[1]расчёт!AF45</f>
        <v>53.5</v>
      </c>
      <c r="AG45" s="5">
        <f>[1]расчёт!AG45</f>
        <v>53.5</v>
      </c>
      <c r="AH45" s="5">
        <f>[1]расчёт!AH45</f>
        <v>36</v>
      </c>
      <c r="AI45" s="5"/>
      <c r="AJ45" s="5"/>
      <c r="AK45" s="5"/>
      <c r="AL45" s="5"/>
      <c r="AM45" s="5"/>
      <c r="AN45" s="5"/>
      <c r="AO45" s="5"/>
      <c r="AP45" s="5"/>
      <c r="AQ45" s="5"/>
      <c r="AR45" s="5">
        <f>[1]расчёт!AR45</f>
        <v>22</v>
      </c>
      <c r="AS45" s="61"/>
      <c r="AT45" s="5">
        <f>AS46</f>
        <v>12</v>
      </c>
      <c r="AU45" s="62">
        <f>AS47</f>
        <v>36</v>
      </c>
    </row>
    <row r="46" spans="2:47">
      <c r="B46" s="1" t="s">
        <v>46</v>
      </c>
      <c r="C46" s="1">
        <v>129</v>
      </c>
      <c r="D46" s="1">
        <v>14</v>
      </c>
      <c r="E46" s="60">
        <f>[1]расчёт!E46</f>
        <v>240.5</v>
      </c>
      <c r="F46" s="5">
        <f>[1]расчёт!F46</f>
        <v>223</v>
      </c>
      <c r="G46" s="5">
        <f>[1]расчёт!G46</f>
        <v>205.5</v>
      </c>
      <c r="H46" s="5">
        <f>[1]расчёт!H46</f>
        <v>205.5</v>
      </c>
      <c r="I46" s="5">
        <f>[1]расчёт!I46</f>
        <v>205.5</v>
      </c>
      <c r="J46" s="5">
        <f>[1]расчёт!J46</f>
        <v>205.5</v>
      </c>
      <c r="K46" s="5">
        <f>[1]расчёт!K46</f>
        <v>205.5</v>
      </c>
      <c r="L46" s="5">
        <f>[1]расчёт!L46</f>
        <v>188</v>
      </c>
      <c r="M46" s="5">
        <f>[1]расчёт!M46</f>
        <v>188</v>
      </c>
      <c r="N46" s="5">
        <f>[1]расчёт!N46</f>
        <v>188</v>
      </c>
      <c r="O46" s="5">
        <f>[1]расчёт!O46</f>
        <v>170.5</v>
      </c>
      <c r="P46" s="5">
        <f>[1]расчёт!P46</f>
        <v>170.5</v>
      </c>
      <c r="Q46" s="5">
        <f>[1]расчёт!Q46</f>
        <v>170.5</v>
      </c>
      <c r="R46" s="5">
        <f>[1]расчёт!R46</f>
        <v>170.5</v>
      </c>
      <c r="S46" s="5">
        <f>[1]расчёт!S46</f>
        <v>153</v>
      </c>
      <c r="T46" s="5">
        <f>[1]расчёт!T46</f>
        <v>153</v>
      </c>
      <c r="U46" s="5">
        <f>[1]расчёт!U46</f>
        <v>153</v>
      </c>
      <c r="V46" s="5">
        <f>[1]расчёт!V46</f>
        <v>135.5</v>
      </c>
      <c r="W46" s="5">
        <f>[1]расчёт!W46</f>
        <v>135.5</v>
      </c>
      <c r="X46" s="5">
        <f>[1]расчёт!X46</f>
        <v>135.5</v>
      </c>
      <c r="Y46" s="5">
        <f>[1]расчёт!Y46</f>
        <v>135.5</v>
      </c>
      <c r="Z46" s="5">
        <f>[1]расчёт!Z46</f>
        <v>118</v>
      </c>
      <c r="AA46" s="5">
        <f>[1]расчёт!AA46</f>
        <v>100.5</v>
      </c>
      <c r="AB46" s="5">
        <f>[1]расчёт!AB46</f>
        <v>100.5</v>
      </c>
      <c r="AC46" s="5">
        <f>[1]расчёт!AC46</f>
        <v>100.5</v>
      </c>
      <c r="AD46" s="5">
        <f>[1]расчёт!AD46</f>
        <v>83</v>
      </c>
      <c r="AE46" s="5">
        <f>[1]расчёт!AE46</f>
        <v>83</v>
      </c>
      <c r="AF46" s="5">
        <f>[1]расчёт!AF46</f>
        <v>65.5</v>
      </c>
      <c r="AG46" s="5">
        <f>[1]расчёт!AG46</f>
        <v>65.5</v>
      </c>
      <c r="AH46" s="5">
        <f>[1]расчёт!AH46</f>
        <v>48</v>
      </c>
      <c r="AI46" s="5"/>
      <c r="AJ46" s="5"/>
      <c r="AK46" s="5"/>
      <c r="AL46" s="5"/>
      <c r="AM46" s="5"/>
      <c r="AN46" s="5"/>
      <c r="AO46" s="5"/>
      <c r="AP46" s="5"/>
      <c r="AQ46" s="5"/>
      <c r="AR46" s="5">
        <f>[1]расчёт!AR46</f>
        <v>34</v>
      </c>
      <c r="AS46" s="5">
        <f>[1]расчёт!AS46</f>
        <v>12</v>
      </c>
      <c r="AT46" s="61"/>
      <c r="AU46" s="62">
        <f>AT47</f>
        <v>24</v>
      </c>
    </row>
    <row r="47" spans="2:47" ht="12" thickBot="1">
      <c r="B47" s="1" t="s">
        <v>47</v>
      </c>
      <c r="C47" s="1">
        <v>141</v>
      </c>
      <c r="D47" s="1">
        <v>15</v>
      </c>
      <c r="E47" s="64">
        <f>[1]расчёт!E47</f>
        <v>264.5</v>
      </c>
      <c r="F47" s="65">
        <f>[1]расчёт!F47</f>
        <v>247</v>
      </c>
      <c r="G47" s="65">
        <f>[1]расчёт!G47</f>
        <v>229.5</v>
      </c>
      <c r="H47" s="65">
        <f>[1]расчёт!H47</f>
        <v>229.5</v>
      </c>
      <c r="I47" s="65">
        <f>[1]расчёт!I47</f>
        <v>229.5</v>
      </c>
      <c r="J47" s="65">
        <f>[1]расчёт!J47</f>
        <v>229.5</v>
      </c>
      <c r="K47" s="65">
        <f>[1]расчёт!K47</f>
        <v>229.5</v>
      </c>
      <c r="L47" s="65">
        <f>[1]расчёт!L47</f>
        <v>212</v>
      </c>
      <c r="M47" s="65">
        <f>[1]расчёт!M47</f>
        <v>212</v>
      </c>
      <c r="N47" s="65">
        <f>[1]расчёт!N47</f>
        <v>212</v>
      </c>
      <c r="O47" s="65">
        <f>[1]расчёт!O47</f>
        <v>194.5</v>
      </c>
      <c r="P47" s="65">
        <f>[1]расчёт!P47</f>
        <v>194.5</v>
      </c>
      <c r="Q47" s="65">
        <f>[1]расчёт!Q47</f>
        <v>194.5</v>
      </c>
      <c r="R47" s="65">
        <f>[1]расчёт!R47</f>
        <v>194.5</v>
      </c>
      <c r="S47" s="65">
        <f>[1]расчёт!S47</f>
        <v>177</v>
      </c>
      <c r="T47" s="65">
        <f>[1]расчёт!T47</f>
        <v>177</v>
      </c>
      <c r="U47" s="65">
        <f>[1]расчёт!U47</f>
        <v>177</v>
      </c>
      <c r="V47" s="65">
        <f>[1]расчёт!V47</f>
        <v>159.5</v>
      </c>
      <c r="W47" s="65">
        <f>[1]расчёт!W47</f>
        <v>159.5</v>
      </c>
      <c r="X47" s="65">
        <f>[1]расчёт!X47</f>
        <v>159.5</v>
      </c>
      <c r="Y47" s="65">
        <f>[1]расчёт!Y47</f>
        <v>159.5</v>
      </c>
      <c r="Z47" s="65">
        <f>[1]расчёт!Z47</f>
        <v>142</v>
      </c>
      <c r="AA47" s="65">
        <f>[1]расчёт!AA47</f>
        <v>124.5</v>
      </c>
      <c r="AB47" s="65">
        <f>[1]расчёт!AB47</f>
        <v>124.5</v>
      </c>
      <c r="AC47" s="65">
        <f>[1]расчёт!AC47</f>
        <v>124.5</v>
      </c>
      <c r="AD47" s="65">
        <f>[1]расчёт!AD47</f>
        <v>107</v>
      </c>
      <c r="AE47" s="65">
        <f>[1]расчёт!AE47</f>
        <v>107</v>
      </c>
      <c r="AF47" s="65">
        <f>[1]расчёт!AF47</f>
        <v>89.5</v>
      </c>
      <c r="AG47" s="65">
        <f>[1]расчёт!AG47</f>
        <v>89.5</v>
      </c>
      <c r="AH47" s="65">
        <f>[1]расчёт!AH47</f>
        <v>72</v>
      </c>
      <c r="AI47" s="65"/>
      <c r="AJ47" s="65"/>
      <c r="AK47" s="65"/>
      <c r="AL47" s="65"/>
      <c r="AM47" s="65"/>
      <c r="AN47" s="65"/>
      <c r="AO47" s="65"/>
      <c r="AP47" s="65"/>
      <c r="AQ47" s="65"/>
      <c r="AR47" s="65">
        <f>[1]расчёт!AR47</f>
        <v>58</v>
      </c>
      <c r="AS47" s="65">
        <f>[1]расчёт!AS47</f>
        <v>36</v>
      </c>
      <c r="AT47" s="65">
        <f>[1]расчёт!AT47</f>
        <v>24</v>
      </c>
      <c r="AU47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B1:AU47"/>
  <sheetViews>
    <sheetView zoomScale="60" zoomScaleNormal="60" workbookViewId="0">
      <selection activeCell="Z61" sqref="Z61"/>
    </sheetView>
  </sheetViews>
  <sheetFormatPr defaultRowHeight="11.25"/>
  <cols>
    <col min="1" max="1" width="9.140625" style="1"/>
    <col min="2" max="2" width="20.28515625" style="1" customWidth="1"/>
    <col min="3" max="3" width="3.5703125" style="1" bestFit="1" customWidth="1"/>
    <col min="4" max="4" width="3.140625" style="1" bestFit="1" customWidth="1"/>
    <col min="5" max="7" width="5.140625" style="1" customWidth="1"/>
    <col min="8" max="8" width="5.140625" style="3" customWidth="1"/>
    <col min="9" max="19" width="5.140625" style="1" customWidth="1"/>
    <col min="20" max="20" width="5.140625" style="3" customWidth="1"/>
    <col min="21" max="47" width="5.140625" style="1" customWidth="1"/>
    <col min="48" max="16384" width="9.140625" style="1"/>
  </cols>
  <sheetData>
    <row r="1" spans="2:47" ht="31.5">
      <c r="F1" s="2"/>
      <c r="H1" s="8"/>
      <c r="I1" s="7"/>
      <c r="J1" s="7"/>
      <c r="K1" s="73" t="s">
        <v>52</v>
      </c>
      <c r="L1" s="7"/>
      <c r="M1" s="7"/>
      <c r="N1" s="7"/>
      <c r="O1" s="7"/>
      <c r="P1" s="10"/>
      <c r="Q1" s="7"/>
    </row>
    <row r="2" spans="2:47" s="4" customFormat="1" ht="73.5" customHeight="1">
      <c r="B2" s="71"/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2" t="s">
        <v>8</v>
      </c>
      <c r="I2" s="71" t="s">
        <v>9</v>
      </c>
      <c r="J2" s="71" t="s">
        <v>10</v>
      </c>
      <c r="K2" s="71" t="s">
        <v>11</v>
      </c>
      <c r="L2" s="71" t="s">
        <v>12</v>
      </c>
      <c r="M2" s="71" t="s">
        <v>13</v>
      </c>
      <c r="N2" s="71" t="s">
        <v>14</v>
      </c>
      <c r="O2" s="71" t="s">
        <v>15</v>
      </c>
      <c r="P2" s="71" t="s">
        <v>16</v>
      </c>
      <c r="Q2" s="71" t="s">
        <v>17</v>
      </c>
      <c r="R2" s="71" t="s">
        <v>18</v>
      </c>
      <c r="S2" s="71" t="s">
        <v>19</v>
      </c>
      <c r="T2" s="72" t="s">
        <v>20</v>
      </c>
      <c r="U2" s="71" t="s">
        <v>21</v>
      </c>
      <c r="V2" s="71" t="s">
        <v>22</v>
      </c>
      <c r="W2" s="71" t="s">
        <v>23</v>
      </c>
      <c r="X2" s="71" t="s">
        <v>24</v>
      </c>
      <c r="Y2" s="71" t="s">
        <v>25</v>
      </c>
      <c r="Z2" s="71" t="s">
        <v>26</v>
      </c>
      <c r="AA2" s="71" t="s">
        <v>27</v>
      </c>
      <c r="AB2" s="71" t="s">
        <v>28</v>
      </c>
      <c r="AC2" s="71" t="s">
        <v>29</v>
      </c>
      <c r="AD2" s="71" t="s">
        <v>30</v>
      </c>
      <c r="AE2" s="71" t="s">
        <v>31</v>
      </c>
      <c r="AF2" s="71" t="s">
        <v>32</v>
      </c>
      <c r="AG2" s="71" t="s">
        <v>33</v>
      </c>
      <c r="AH2" s="71" t="s">
        <v>34</v>
      </c>
      <c r="AI2" s="71" t="s">
        <v>35</v>
      </c>
      <c r="AJ2" s="71" t="s">
        <v>36</v>
      </c>
      <c r="AK2" s="71" t="s">
        <v>37</v>
      </c>
      <c r="AL2" s="71" t="s">
        <v>38</v>
      </c>
      <c r="AM2" s="71" t="s">
        <v>39</v>
      </c>
      <c r="AN2" s="71" t="s">
        <v>40</v>
      </c>
      <c r="AO2" s="71" t="s">
        <v>41</v>
      </c>
      <c r="AP2" s="71" t="s">
        <v>42</v>
      </c>
      <c r="AQ2" s="71" t="s">
        <v>43</v>
      </c>
      <c r="AR2" s="71" t="s">
        <v>44</v>
      </c>
      <c r="AS2" s="71" t="s">
        <v>45</v>
      </c>
      <c r="AT2" s="71" t="s">
        <v>46</v>
      </c>
      <c r="AU2" s="71" t="s">
        <v>47</v>
      </c>
    </row>
    <row r="3" spans="2:47">
      <c r="B3" s="5" t="s">
        <v>3</v>
      </c>
      <c r="C3" s="5"/>
      <c r="D3" s="5"/>
      <c r="E3" s="5">
        <f>C5</f>
        <v>0</v>
      </c>
      <c r="F3" s="5">
        <f>C6</f>
        <v>3</v>
      </c>
      <c r="G3" s="5">
        <f>C7</f>
        <v>6</v>
      </c>
      <c r="H3" s="6">
        <f>C8</f>
        <v>9</v>
      </c>
      <c r="I3" s="5">
        <f>C9</f>
        <v>11</v>
      </c>
      <c r="J3" s="5">
        <f>C10</f>
        <v>12</v>
      </c>
      <c r="K3" s="5">
        <f>C11</f>
        <v>13</v>
      </c>
      <c r="L3" s="5">
        <f>C12</f>
        <v>17</v>
      </c>
      <c r="M3" s="5">
        <f>C13</f>
        <v>19</v>
      </c>
      <c r="N3" s="5">
        <f>C14</f>
        <v>24</v>
      </c>
      <c r="O3" s="5">
        <f>C15</f>
        <v>27</v>
      </c>
      <c r="P3" s="5">
        <f>C16</f>
        <v>28</v>
      </c>
      <c r="Q3" s="5">
        <f>C17</f>
        <v>30</v>
      </c>
      <c r="R3" s="5">
        <f>C18</f>
        <v>33</v>
      </c>
      <c r="S3" s="5">
        <f>C19</f>
        <v>36</v>
      </c>
      <c r="T3" s="6">
        <f>C20</f>
        <v>39</v>
      </c>
      <c r="U3" s="5">
        <f>C21</f>
        <v>43</v>
      </c>
      <c r="V3" s="5">
        <f>C22</f>
        <v>47</v>
      </c>
      <c r="W3" s="5">
        <f>C23</f>
        <v>50</v>
      </c>
      <c r="X3" s="5">
        <f>C24</f>
        <v>52</v>
      </c>
      <c r="Y3" s="5">
        <f>C25</f>
        <v>55</v>
      </c>
      <c r="Z3" s="5">
        <f>C26</f>
        <v>65</v>
      </c>
      <c r="AA3" s="5">
        <f>C27</f>
        <v>69</v>
      </c>
      <c r="AB3" s="5">
        <f>C28</f>
        <v>70</v>
      </c>
      <c r="AC3" s="5">
        <f>C29</f>
        <v>75</v>
      </c>
      <c r="AD3" s="5">
        <f>C30</f>
        <v>81</v>
      </c>
      <c r="AE3" s="5">
        <f>C31</f>
        <v>84</v>
      </c>
      <c r="AF3" s="5">
        <f>C32</f>
        <v>89</v>
      </c>
      <c r="AG3" s="5">
        <f>C33</f>
        <v>97</v>
      </c>
      <c r="AH3" s="5">
        <f>C34</f>
        <v>105</v>
      </c>
      <c r="AI3" s="5">
        <f>C35</f>
        <v>112</v>
      </c>
      <c r="AJ3" s="5">
        <f>C36</f>
        <v>119</v>
      </c>
      <c r="AK3" s="5">
        <f>C37</f>
        <v>126</v>
      </c>
      <c r="AL3" s="5">
        <f>C38</f>
        <v>132</v>
      </c>
      <c r="AM3" s="5">
        <f>C39</f>
        <v>141</v>
      </c>
      <c r="AN3" s="5">
        <f>C40</f>
        <v>146</v>
      </c>
      <c r="AO3" s="5">
        <f>C41</f>
        <v>154</v>
      </c>
      <c r="AP3" s="5">
        <f>C42</f>
        <v>161</v>
      </c>
      <c r="AQ3" s="5">
        <f>C43</f>
        <v>167</v>
      </c>
      <c r="AR3" s="5">
        <f>C44</f>
        <v>112</v>
      </c>
      <c r="AS3" s="5">
        <f>C45</f>
        <v>123</v>
      </c>
      <c r="AT3" s="5">
        <f>C46</f>
        <v>129</v>
      </c>
      <c r="AU3" s="5">
        <f>C47</f>
        <v>141</v>
      </c>
    </row>
    <row r="4" spans="2:47" ht="12" thickBot="1">
      <c r="B4" s="5" t="s">
        <v>4</v>
      </c>
      <c r="C4" s="5"/>
      <c r="D4" s="5"/>
      <c r="E4" s="52">
        <f>D5</f>
        <v>0</v>
      </c>
      <c r="F4" s="52">
        <f>D6</f>
        <v>1</v>
      </c>
      <c r="G4" s="52">
        <f>D7</f>
        <v>2</v>
      </c>
      <c r="H4" s="53">
        <f>D8</f>
        <v>2</v>
      </c>
      <c r="I4" s="52">
        <f>D9</f>
        <v>2</v>
      </c>
      <c r="J4" s="52">
        <f>D10</f>
        <v>2</v>
      </c>
      <c r="K4" s="52">
        <f>D11</f>
        <v>2</v>
      </c>
      <c r="L4" s="52">
        <f>D12</f>
        <v>3</v>
      </c>
      <c r="M4" s="52">
        <f>D13</f>
        <v>3</v>
      </c>
      <c r="N4" s="52">
        <f>D14</f>
        <v>3</v>
      </c>
      <c r="O4" s="52">
        <f>D15</f>
        <v>4</v>
      </c>
      <c r="P4" s="52">
        <f>D16</f>
        <v>4</v>
      </c>
      <c r="Q4" s="52">
        <f>D17</f>
        <v>4</v>
      </c>
      <c r="R4" s="52">
        <f>D18</f>
        <v>4</v>
      </c>
      <c r="S4" s="52">
        <f>D19</f>
        <v>5</v>
      </c>
      <c r="T4" s="53">
        <f>D20</f>
        <v>5</v>
      </c>
      <c r="U4" s="52">
        <f>D21</f>
        <v>5</v>
      </c>
      <c r="V4" s="52">
        <f>D22</f>
        <v>6</v>
      </c>
      <c r="W4" s="52">
        <f>D23</f>
        <v>6</v>
      </c>
      <c r="X4" s="52">
        <f>D24</f>
        <v>6</v>
      </c>
      <c r="Y4" s="52">
        <f>D25</f>
        <v>6</v>
      </c>
      <c r="Z4" s="52">
        <f>D26</f>
        <v>7</v>
      </c>
      <c r="AA4" s="52">
        <f>D27</f>
        <v>8</v>
      </c>
      <c r="AB4" s="52">
        <f>D28</f>
        <v>8</v>
      </c>
      <c r="AC4" s="52">
        <f>D29</f>
        <v>8</v>
      </c>
      <c r="AD4" s="52">
        <f>D30</f>
        <v>9</v>
      </c>
      <c r="AE4" s="52">
        <f>D31</f>
        <v>9</v>
      </c>
      <c r="AF4" s="52">
        <f>D32</f>
        <v>10</v>
      </c>
      <c r="AG4" s="52">
        <f>D33</f>
        <v>11</v>
      </c>
      <c r="AH4" s="52">
        <f>D34</f>
        <v>11</v>
      </c>
      <c r="AI4" s="52">
        <f>D35</f>
        <v>12</v>
      </c>
      <c r="AJ4" s="52">
        <f>D36</f>
        <v>13</v>
      </c>
      <c r="AK4" s="52">
        <f>D37</f>
        <v>14</v>
      </c>
      <c r="AL4" s="52">
        <f>D38</f>
        <v>14</v>
      </c>
      <c r="AM4" s="52">
        <f>D39</f>
        <v>15</v>
      </c>
      <c r="AN4" s="52">
        <f>D40</f>
        <v>15</v>
      </c>
      <c r="AO4" s="52">
        <f>D41</f>
        <v>16</v>
      </c>
      <c r="AP4" s="52">
        <f>D42</f>
        <v>17</v>
      </c>
      <c r="AQ4" s="52">
        <f>D43</f>
        <v>17</v>
      </c>
      <c r="AR4" s="52">
        <f>D44</f>
        <v>12</v>
      </c>
      <c r="AS4" s="52">
        <f>D45</f>
        <v>13</v>
      </c>
      <c r="AT4" s="52">
        <f>D46</f>
        <v>14</v>
      </c>
      <c r="AU4" s="52">
        <f>D47</f>
        <v>15</v>
      </c>
    </row>
    <row r="5" spans="2:47" ht="15.75" thickBot="1">
      <c r="B5" s="68" t="s">
        <v>5</v>
      </c>
      <c r="C5" s="68"/>
      <c r="D5" s="70">
        <v>0</v>
      </c>
      <c r="E5" s="103"/>
      <c r="F5" s="104">
        <f>E6</f>
        <v>2</v>
      </c>
      <c r="G5" s="105">
        <f>E7</f>
        <v>2</v>
      </c>
      <c r="H5" s="106">
        <f>E8</f>
        <v>2</v>
      </c>
      <c r="I5" s="105">
        <f>E9</f>
        <v>2</v>
      </c>
      <c r="J5" s="105">
        <f>E10</f>
        <v>2</v>
      </c>
      <c r="K5" s="107">
        <f>E11</f>
        <v>2</v>
      </c>
      <c r="L5" s="108">
        <f>E12</f>
        <v>4.5</v>
      </c>
      <c r="M5" s="105">
        <f>E13</f>
        <v>4.5</v>
      </c>
      <c r="N5" s="105">
        <f>E14</f>
        <v>4.5</v>
      </c>
      <c r="O5" s="105">
        <f>E15</f>
        <v>6</v>
      </c>
      <c r="P5" s="105">
        <f>E16</f>
        <v>6</v>
      </c>
      <c r="Q5" s="105">
        <f>E17</f>
        <v>6</v>
      </c>
      <c r="R5" s="105">
        <f>E18</f>
        <v>6</v>
      </c>
      <c r="S5" s="105">
        <f>E19</f>
        <v>7.5</v>
      </c>
      <c r="T5" s="106">
        <f>E20</f>
        <v>7.5</v>
      </c>
      <c r="U5" s="105">
        <f>E21</f>
        <v>7.5</v>
      </c>
      <c r="V5" s="105">
        <f>E22</f>
        <v>9</v>
      </c>
      <c r="W5" s="105">
        <f>E23</f>
        <v>9</v>
      </c>
      <c r="X5" s="105">
        <f>E24</f>
        <v>9</v>
      </c>
      <c r="Y5" s="105">
        <f>E25</f>
        <v>9</v>
      </c>
      <c r="Z5" s="105">
        <f>E26</f>
        <v>10.5</v>
      </c>
      <c r="AA5" s="105">
        <f>E27</f>
        <v>12</v>
      </c>
      <c r="AB5" s="105">
        <f>E28</f>
        <v>12</v>
      </c>
      <c r="AC5" s="105">
        <f>E29</f>
        <v>12</v>
      </c>
      <c r="AD5" s="105">
        <f>E30</f>
        <v>13.5</v>
      </c>
      <c r="AE5" s="105">
        <f>E31</f>
        <v>13.5</v>
      </c>
      <c r="AF5" s="105">
        <f>E32</f>
        <v>15</v>
      </c>
      <c r="AG5" s="105">
        <f>E33</f>
        <v>16.5</v>
      </c>
      <c r="AH5" s="107">
        <f>E34</f>
        <v>16.5</v>
      </c>
      <c r="AI5" s="108">
        <f>E35</f>
        <v>16.5</v>
      </c>
      <c r="AJ5" s="105">
        <f>E36</f>
        <v>16.5</v>
      </c>
      <c r="AK5" s="105">
        <f>E37</f>
        <v>16.5</v>
      </c>
      <c r="AL5" s="105">
        <f>E38</f>
        <v>16.5</v>
      </c>
      <c r="AM5" s="105">
        <f>E39</f>
        <v>16.5</v>
      </c>
      <c r="AN5" s="105">
        <f>E40</f>
        <v>16.5</v>
      </c>
      <c r="AO5" s="105">
        <f>E41</f>
        <v>16.5</v>
      </c>
      <c r="AP5" s="105">
        <f>E42</f>
        <v>16.5</v>
      </c>
      <c r="AQ5" s="105">
        <f>E43</f>
        <v>16.5</v>
      </c>
      <c r="AR5" s="105">
        <f>E44</f>
        <v>16.5</v>
      </c>
      <c r="AS5" s="105">
        <f>E45</f>
        <v>16.5</v>
      </c>
      <c r="AT5" s="105">
        <f>E46</f>
        <v>16.5</v>
      </c>
      <c r="AU5" s="107">
        <f>E47</f>
        <v>16.5</v>
      </c>
    </row>
    <row r="6" spans="2:47" ht="15.75" thickBot="1">
      <c r="B6" s="5" t="s">
        <v>6</v>
      </c>
      <c r="C6" s="5">
        <v>3</v>
      </c>
      <c r="D6" s="51">
        <v>1</v>
      </c>
      <c r="E6" s="109">
        <f>расчёт!E6-[1]расчёт!E6</f>
        <v>2</v>
      </c>
      <c r="F6" s="103"/>
      <c r="G6" s="110">
        <f>F7</f>
        <v>2</v>
      </c>
      <c r="H6" s="111">
        <f>F8</f>
        <v>2</v>
      </c>
      <c r="I6" s="112">
        <f>F9</f>
        <v>2</v>
      </c>
      <c r="J6" s="112">
        <f>F10</f>
        <v>2</v>
      </c>
      <c r="K6" s="113">
        <f>F11</f>
        <v>2</v>
      </c>
      <c r="L6" s="114">
        <f>F12</f>
        <v>3</v>
      </c>
      <c r="M6" s="112">
        <f>F13</f>
        <v>3</v>
      </c>
      <c r="N6" s="112">
        <f>F14</f>
        <v>3</v>
      </c>
      <c r="O6" s="112">
        <f>F15</f>
        <v>4.5</v>
      </c>
      <c r="P6" s="112">
        <f>F16</f>
        <v>4.5</v>
      </c>
      <c r="Q6" s="112">
        <f>F17</f>
        <v>4.5</v>
      </c>
      <c r="R6" s="112">
        <f>F18</f>
        <v>4.5</v>
      </c>
      <c r="S6" s="112">
        <f>F19</f>
        <v>6</v>
      </c>
      <c r="T6" s="111">
        <f>F20</f>
        <v>6</v>
      </c>
      <c r="U6" s="112">
        <f>F21</f>
        <v>6</v>
      </c>
      <c r="V6" s="112">
        <f>F22</f>
        <v>7.5</v>
      </c>
      <c r="W6" s="112">
        <f>F23</f>
        <v>7.5</v>
      </c>
      <c r="X6" s="112">
        <f>F24</f>
        <v>7.5</v>
      </c>
      <c r="Y6" s="112">
        <f>F25</f>
        <v>7.5</v>
      </c>
      <c r="Z6" s="112">
        <f>F26</f>
        <v>9</v>
      </c>
      <c r="AA6" s="112">
        <f>F27</f>
        <v>10.5</v>
      </c>
      <c r="AB6" s="112">
        <f>F28</f>
        <v>10.5</v>
      </c>
      <c r="AC6" s="112">
        <f>F29</f>
        <v>10.5</v>
      </c>
      <c r="AD6" s="112">
        <f>F30</f>
        <v>12</v>
      </c>
      <c r="AE6" s="112">
        <f>F31</f>
        <v>12</v>
      </c>
      <c r="AF6" s="112">
        <f>F32</f>
        <v>13.5</v>
      </c>
      <c r="AG6" s="112">
        <f>F33</f>
        <v>15</v>
      </c>
      <c r="AH6" s="113">
        <f>F34</f>
        <v>15</v>
      </c>
      <c r="AI6" s="114">
        <f>F35</f>
        <v>15</v>
      </c>
      <c r="AJ6" s="112">
        <f>F36</f>
        <v>15</v>
      </c>
      <c r="AK6" s="112">
        <f>F37</f>
        <v>15</v>
      </c>
      <c r="AL6" s="112">
        <f>F38</f>
        <v>15</v>
      </c>
      <c r="AM6" s="112">
        <f>F39</f>
        <v>15</v>
      </c>
      <c r="AN6" s="112">
        <f>F40</f>
        <v>15</v>
      </c>
      <c r="AO6" s="112">
        <f>F41</f>
        <v>15</v>
      </c>
      <c r="AP6" s="112">
        <f>F42</f>
        <v>15</v>
      </c>
      <c r="AQ6" s="112">
        <f>F43</f>
        <v>15</v>
      </c>
      <c r="AR6" s="112">
        <f>F44</f>
        <v>15</v>
      </c>
      <c r="AS6" s="112">
        <f>F45</f>
        <v>15</v>
      </c>
      <c r="AT6" s="112">
        <f>F46</f>
        <v>15</v>
      </c>
      <c r="AU6" s="113">
        <f>F47</f>
        <v>15</v>
      </c>
    </row>
    <row r="7" spans="2:47" ht="15.75" thickBot="1">
      <c r="B7" s="5" t="s">
        <v>7</v>
      </c>
      <c r="C7" s="5">
        <v>6</v>
      </c>
      <c r="D7" s="51">
        <v>2</v>
      </c>
      <c r="E7" s="115">
        <f>расчёт!E7-[1]расчёт!E7</f>
        <v>2</v>
      </c>
      <c r="F7" s="116">
        <f>расчёт!F7-[1]расчёт!F7</f>
        <v>2</v>
      </c>
      <c r="G7" s="103"/>
      <c r="H7" s="117">
        <f>G8</f>
        <v>2</v>
      </c>
      <c r="I7" s="112">
        <f>G9</f>
        <v>2</v>
      </c>
      <c r="J7" s="112">
        <f>G10</f>
        <v>2</v>
      </c>
      <c r="K7" s="113">
        <f>G11</f>
        <v>2</v>
      </c>
      <c r="L7" s="114">
        <f>G12</f>
        <v>1.5</v>
      </c>
      <c r="M7" s="112">
        <f>G13</f>
        <v>1.5</v>
      </c>
      <c r="N7" s="112">
        <f>G14</f>
        <v>1.5</v>
      </c>
      <c r="O7" s="112">
        <f>G15</f>
        <v>3</v>
      </c>
      <c r="P7" s="112">
        <f>G16</f>
        <v>3</v>
      </c>
      <c r="Q7" s="112">
        <f>G17</f>
        <v>3</v>
      </c>
      <c r="R7" s="112">
        <f>G18</f>
        <v>3</v>
      </c>
      <c r="S7" s="112">
        <f>G19</f>
        <v>4.5</v>
      </c>
      <c r="T7" s="111">
        <f>G20</f>
        <v>4.5</v>
      </c>
      <c r="U7" s="112">
        <f>G21</f>
        <v>4.5</v>
      </c>
      <c r="V7" s="112">
        <f>G22</f>
        <v>6</v>
      </c>
      <c r="W7" s="112">
        <f>G23</f>
        <v>6</v>
      </c>
      <c r="X7" s="112">
        <f>G24</f>
        <v>6</v>
      </c>
      <c r="Y7" s="112">
        <f>G25</f>
        <v>6</v>
      </c>
      <c r="Z7" s="112">
        <f>G26</f>
        <v>7.5</v>
      </c>
      <c r="AA7" s="112">
        <f>G27</f>
        <v>9</v>
      </c>
      <c r="AB7" s="112">
        <f>G28</f>
        <v>9</v>
      </c>
      <c r="AC7" s="112">
        <f>G29</f>
        <v>9</v>
      </c>
      <c r="AD7" s="112">
        <f>G30</f>
        <v>10.5</v>
      </c>
      <c r="AE7" s="112">
        <f>G31</f>
        <v>10.5</v>
      </c>
      <c r="AF7" s="112">
        <f>G32</f>
        <v>12</v>
      </c>
      <c r="AG7" s="112">
        <f>G33</f>
        <v>13.5</v>
      </c>
      <c r="AH7" s="113">
        <f>G34</f>
        <v>13.5</v>
      </c>
      <c r="AI7" s="114">
        <f>G35</f>
        <v>13.5</v>
      </c>
      <c r="AJ7" s="112">
        <f>G36</f>
        <v>13.5</v>
      </c>
      <c r="AK7" s="112">
        <f>G37</f>
        <v>13.5</v>
      </c>
      <c r="AL7" s="112">
        <f>G38</f>
        <v>13.5</v>
      </c>
      <c r="AM7" s="112">
        <f>G39</f>
        <v>13.5</v>
      </c>
      <c r="AN7" s="112">
        <f>G40</f>
        <v>13.5</v>
      </c>
      <c r="AO7" s="112">
        <f>G41</f>
        <v>13.5</v>
      </c>
      <c r="AP7" s="112">
        <f>G42</f>
        <v>13.5</v>
      </c>
      <c r="AQ7" s="112">
        <f>G43</f>
        <v>13.5</v>
      </c>
      <c r="AR7" s="112">
        <f>G44</f>
        <v>13.5</v>
      </c>
      <c r="AS7" s="112">
        <f>G45</f>
        <v>13.5</v>
      </c>
      <c r="AT7" s="112">
        <f>G46</f>
        <v>13.5</v>
      </c>
      <c r="AU7" s="113">
        <f>G47</f>
        <v>13.5</v>
      </c>
    </row>
    <row r="8" spans="2:47" ht="15.75" thickBot="1">
      <c r="B8" s="5" t="s">
        <v>8</v>
      </c>
      <c r="C8" s="5">
        <v>9</v>
      </c>
      <c r="D8" s="51">
        <v>2</v>
      </c>
      <c r="E8" s="115">
        <f>расчёт!E8-[1]расчёт!E8</f>
        <v>2</v>
      </c>
      <c r="F8" s="112">
        <f>расчёт!F8-[1]расчёт!F8</f>
        <v>2</v>
      </c>
      <c r="G8" s="116">
        <f>расчёт!G8-[1]расчёт!G8</f>
        <v>2</v>
      </c>
      <c r="H8" s="103"/>
      <c r="I8" s="110">
        <f>H9</f>
        <v>2</v>
      </c>
      <c r="J8" s="112">
        <f>H10</f>
        <v>2</v>
      </c>
      <c r="K8" s="113">
        <f>H11</f>
        <v>2</v>
      </c>
      <c r="L8" s="114">
        <f>H12</f>
        <v>1.5</v>
      </c>
      <c r="M8" s="112">
        <f>H13</f>
        <v>1.5</v>
      </c>
      <c r="N8" s="112">
        <f>H14</f>
        <v>1.5</v>
      </c>
      <c r="O8" s="112">
        <f>H15</f>
        <v>3</v>
      </c>
      <c r="P8" s="112">
        <f>H16</f>
        <v>3</v>
      </c>
      <c r="Q8" s="112">
        <f>H17</f>
        <v>3</v>
      </c>
      <c r="R8" s="112">
        <f>H18</f>
        <v>3</v>
      </c>
      <c r="S8" s="112">
        <f>H19</f>
        <v>4.5</v>
      </c>
      <c r="T8" s="111">
        <f>H20</f>
        <v>4.5</v>
      </c>
      <c r="U8" s="112">
        <f>H21</f>
        <v>4.5</v>
      </c>
      <c r="V8" s="112">
        <f>H22</f>
        <v>6</v>
      </c>
      <c r="W8" s="112">
        <f>H23</f>
        <v>6</v>
      </c>
      <c r="X8" s="112">
        <f>H24</f>
        <v>6</v>
      </c>
      <c r="Y8" s="112">
        <f>H25</f>
        <v>6</v>
      </c>
      <c r="Z8" s="112">
        <f>H26</f>
        <v>7.5</v>
      </c>
      <c r="AA8" s="112">
        <f>H27</f>
        <v>9</v>
      </c>
      <c r="AB8" s="112">
        <f>H28</f>
        <v>9</v>
      </c>
      <c r="AC8" s="112">
        <f>H29</f>
        <v>9</v>
      </c>
      <c r="AD8" s="112">
        <f>H30</f>
        <v>10.5</v>
      </c>
      <c r="AE8" s="112">
        <f>H31</f>
        <v>10.5</v>
      </c>
      <c r="AF8" s="112">
        <f>H32</f>
        <v>12</v>
      </c>
      <c r="AG8" s="112">
        <f>H33</f>
        <v>13.5</v>
      </c>
      <c r="AH8" s="113">
        <f>H34</f>
        <v>13.5</v>
      </c>
      <c r="AI8" s="114">
        <f>H35</f>
        <v>13.5</v>
      </c>
      <c r="AJ8" s="112">
        <f>H36</f>
        <v>13.5</v>
      </c>
      <c r="AK8" s="112">
        <f>H37</f>
        <v>13.5</v>
      </c>
      <c r="AL8" s="112">
        <f>H38</f>
        <v>13.5</v>
      </c>
      <c r="AM8" s="112">
        <f>H39</f>
        <v>13.5</v>
      </c>
      <c r="AN8" s="112">
        <f>H40</f>
        <v>13.5</v>
      </c>
      <c r="AO8" s="112">
        <f>H41</f>
        <v>13.5</v>
      </c>
      <c r="AP8" s="112">
        <f>H42</f>
        <v>13.5</v>
      </c>
      <c r="AQ8" s="112">
        <f>H43</f>
        <v>13.5</v>
      </c>
      <c r="AR8" s="112">
        <f>H44</f>
        <v>13.5</v>
      </c>
      <c r="AS8" s="112">
        <f>H45</f>
        <v>13.5</v>
      </c>
      <c r="AT8" s="112">
        <f>H46</f>
        <v>13.5</v>
      </c>
      <c r="AU8" s="113">
        <f>H47</f>
        <v>13.5</v>
      </c>
    </row>
    <row r="9" spans="2:47" ht="15.75" thickBot="1">
      <c r="B9" s="5" t="s">
        <v>9</v>
      </c>
      <c r="C9" s="5">
        <v>11</v>
      </c>
      <c r="D9" s="51">
        <v>2</v>
      </c>
      <c r="E9" s="115">
        <f>расчёт!E9-[1]расчёт!E9</f>
        <v>2</v>
      </c>
      <c r="F9" s="112">
        <f>расчёт!F9-[1]расчёт!F9</f>
        <v>2</v>
      </c>
      <c r="G9" s="112">
        <f>расчёт!G9-[1]расчёт!G9</f>
        <v>2</v>
      </c>
      <c r="H9" s="116">
        <f>расчёт!H9-[1]расчёт!H9</f>
        <v>2</v>
      </c>
      <c r="I9" s="103"/>
      <c r="J9" s="110">
        <f>I10</f>
        <v>2</v>
      </c>
      <c r="K9" s="113">
        <f>I11</f>
        <v>2</v>
      </c>
      <c r="L9" s="114">
        <f>I12</f>
        <v>1.5</v>
      </c>
      <c r="M9" s="112">
        <f>I13</f>
        <v>1.5</v>
      </c>
      <c r="N9" s="112">
        <f>I14</f>
        <v>1.5</v>
      </c>
      <c r="O9" s="112">
        <f>I15</f>
        <v>3</v>
      </c>
      <c r="P9" s="112">
        <f>I16</f>
        <v>3</v>
      </c>
      <c r="Q9" s="112">
        <f>I17</f>
        <v>3</v>
      </c>
      <c r="R9" s="112">
        <f>I18</f>
        <v>3</v>
      </c>
      <c r="S9" s="112">
        <f>I19</f>
        <v>4.5</v>
      </c>
      <c r="T9" s="111">
        <f>I20</f>
        <v>4.5</v>
      </c>
      <c r="U9" s="112">
        <f>I21</f>
        <v>4.5</v>
      </c>
      <c r="V9" s="112">
        <f>I22</f>
        <v>6</v>
      </c>
      <c r="W9" s="112">
        <f>I23</f>
        <v>6</v>
      </c>
      <c r="X9" s="112">
        <f>I24</f>
        <v>6</v>
      </c>
      <c r="Y9" s="112">
        <f>I25</f>
        <v>6</v>
      </c>
      <c r="Z9" s="112">
        <f>I26</f>
        <v>7.5</v>
      </c>
      <c r="AA9" s="112">
        <f>I27</f>
        <v>9</v>
      </c>
      <c r="AB9" s="112">
        <f>I28</f>
        <v>9</v>
      </c>
      <c r="AC9" s="112">
        <f>I29</f>
        <v>9</v>
      </c>
      <c r="AD9" s="112">
        <f>I30</f>
        <v>10.5</v>
      </c>
      <c r="AE9" s="112">
        <f>I31</f>
        <v>10.5</v>
      </c>
      <c r="AF9" s="112">
        <f>I32</f>
        <v>12</v>
      </c>
      <c r="AG9" s="112">
        <f>I33</f>
        <v>13.5</v>
      </c>
      <c r="AH9" s="113">
        <f>I34</f>
        <v>13.5</v>
      </c>
      <c r="AI9" s="114">
        <f>I35</f>
        <v>13.5</v>
      </c>
      <c r="AJ9" s="112">
        <f>I36</f>
        <v>13.5</v>
      </c>
      <c r="AK9" s="112">
        <f>I37</f>
        <v>13.5</v>
      </c>
      <c r="AL9" s="112">
        <f>I38</f>
        <v>13.5</v>
      </c>
      <c r="AM9" s="112">
        <f>I39</f>
        <v>13.5</v>
      </c>
      <c r="AN9" s="112">
        <f>I40</f>
        <v>13.5</v>
      </c>
      <c r="AO9" s="112">
        <f>I41</f>
        <v>13.5</v>
      </c>
      <c r="AP9" s="112">
        <f>I42</f>
        <v>13.5</v>
      </c>
      <c r="AQ9" s="112">
        <f>I43</f>
        <v>13.5</v>
      </c>
      <c r="AR9" s="112">
        <f>I44</f>
        <v>13.5</v>
      </c>
      <c r="AS9" s="112">
        <f>I45</f>
        <v>13.5</v>
      </c>
      <c r="AT9" s="112">
        <f>I46</f>
        <v>13.5</v>
      </c>
      <c r="AU9" s="113">
        <f>I47</f>
        <v>13.5</v>
      </c>
    </row>
    <row r="10" spans="2:47" ht="15.75" thickBot="1">
      <c r="B10" s="5" t="s">
        <v>10</v>
      </c>
      <c r="C10" s="5">
        <v>12</v>
      </c>
      <c r="D10" s="51">
        <v>2</v>
      </c>
      <c r="E10" s="115">
        <f>расчёт!E10-[1]расчёт!E10</f>
        <v>2</v>
      </c>
      <c r="F10" s="112">
        <f>расчёт!F10-[1]расчёт!F10</f>
        <v>2</v>
      </c>
      <c r="G10" s="112">
        <f>расчёт!G10-[1]расчёт!G10</f>
        <v>2</v>
      </c>
      <c r="H10" s="112">
        <f>расчёт!H10-[1]расчёт!H10</f>
        <v>2</v>
      </c>
      <c r="I10" s="116">
        <f>расчёт!I10-[1]расчёт!I10</f>
        <v>2</v>
      </c>
      <c r="J10" s="103"/>
      <c r="K10" s="118">
        <f>J11</f>
        <v>2</v>
      </c>
      <c r="L10" s="114">
        <f>J12</f>
        <v>1.5</v>
      </c>
      <c r="M10" s="112">
        <f>J13</f>
        <v>1.5</v>
      </c>
      <c r="N10" s="112">
        <f>J14</f>
        <v>1.5</v>
      </c>
      <c r="O10" s="112">
        <f>J15</f>
        <v>3</v>
      </c>
      <c r="P10" s="112">
        <f>J16</f>
        <v>3</v>
      </c>
      <c r="Q10" s="112">
        <f>J17</f>
        <v>3</v>
      </c>
      <c r="R10" s="112">
        <f>J18</f>
        <v>3</v>
      </c>
      <c r="S10" s="112">
        <f>J19</f>
        <v>4.5</v>
      </c>
      <c r="T10" s="111">
        <f>J20</f>
        <v>4.5</v>
      </c>
      <c r="U10" s="112">
        <f>J21</f>
        <v>4.5</v>
      </c>
      <c r="V10" s="112">
        <f>J22</f>
        <v>6</v>
      </c>
      <c r="W10" s="112">
        <f>J23</f>
        <v>6</v>
      </c>
      <c r="X10" s="112">
        <f>J24</f>
        <v>6</v>
      </c>
      <c r="Y10" s="112">
        <f>J25</f>
        <v>6</v>
      </c>
      <c r="Z10" s="112">
        <f>J26</f>
        <v>7.5</v>
      </c>
      <c r="AA10" s="112">
        <f>J27</f>
        <v>9</v>
      </c>
      <c r="AB10" s="112">
        <f>J28</f>
        <v>9</v>
      </c>
      <c r="AC10" s="112">
        <f>J29</f>
        <v>9</v>
      </c>
      <c r="AD10" s="112">
        <f>J30</f>
        <v>10.5</v>
      </c>
      <c r="AE10" s="112">
        <f>J31</f>
        <v>10.5</v>
      </c>
      <c r="AF10" s="112">
        <f>J32</f>
        <v>12</v>
      </c>
      <c r="AG10" s="112">
        <f>J33</f>
        <v>13.5</v>
      </c>
      <c r="AH10" s="113">
        <f>J34</f>
        <v>13.5</v>
      </c>
      <c r="AI10" s="114">
        <f>J35</f>
        <v>13.5</v>
      </c>
      <c r="AJ10" s="112">
        <f>J36</f>
        <v>13.5</v>
      </c>
      <c r="AK10" s="112">
        <f>J37</f>
        <v>13.5</v>
      </c>
      <c r="AL10" s="112">
        <f>J38</f>
        <v>13.5</v>
      </c>
      <c r="AM10" s="112">
        <f>J39</f>
        <v>13.5</v>
      </c>
      <c r="AN10" s="112">
        <f>J40</f>
        <v>13.5</v>
      </c>
      <c r="AO10" s="112">
        <f>J41</f>
        <v>13.5</v>
      </c>
      <c r="AP10" s="112">
        <f>J42</f>
        <v>13.5</v>
      </c>
      <c r="AQ10" s="112">
        <f>J43</f>
        <v>13.5</v>
      </c>
      <c r="AR10" s="112">
        <f>J44</f>
        <v>13.5</v>
      </c>
      <c r="AS10" s="112">
        <f>J45</f>
        <v>13.5</v>
      </c>
      <c r="AT10" s="112">
        <f>J46</f>
        <v>13.5</v>
      </c>
      <c r="AU10" s="113">
        <f>J47</f>
        <v>13.5</v>
      </c>
    </row>
    <row r="11" spans="2:47" ht="15.75" thickBot="1">
      <c r="B11" s="5" t="s">
        <v>11</v>
      </c>
      <c r="C11" s="5">
        <v>13</v>
      </c>
      <c r="D11" s="51">
        <v>2</v>
      </c>
      <c r="E11" s="119">
        <f>расчёт!E11-[1]расчёт!E11</f>
        <v>2</v>
      </c>
      <c r="F11" s="120">
        <f>расчёт!F11-[1]расчёт!F11</f>
        <v>2</v>
      </c>
      <c r="G11" s="120">
        <f>расчёт!G11-[1]расчёт!G11</f>
        <v>2</v>
      </c>
      <c r="H11" s="120">
        <f>расчёт!H11-[1]расчёт!H11</f>
        <v>2</v>
      </c>
      <c r="I11" s="120">
        <f>расчёт!I11-[1]расчёт!I11</f>
        <v>2</v>
      </c>
      <c r="J11" s="121">
        <f>расчёт!J11-[1]расчёт!J11</f>
        <v>2</v>
      </c>
      <c r="K11" s="103"/>
      <c r="L11" s="110">
        <f>K12</f>
        <v>1.5</v>
      </c>
      <c r="M11" s="112">
        <f>K13</f>
        <v>1.5</v>
      </c>
      <c r="N11" s="112">
        <f>K14</f>
        <v>1.5</v>
      </c>
      <c r="O11" s="112">
        <f>K15</f>
        <v>3</v>
      </c>
      <c r="P11" s="112">
        <f>K16</f>
        <v>3</v>
      </c>
      <c r="Q11" s="112">
        <f>K17</f>
        <v>3</v>
      </c>
      <c r="R11" s="112">
        <f>K18</f>
        <v>3</v>
      </c>
      <c r="S11" s="112">
        <f>K19</f>
        <v>4.5</v>
      </c>
      <c r="T11" s="111">
        <f>K20</f>
        <v>4.5</v>
      </c>
      <c r="U11" s="112">
        <f>K21</f>
        <v>4.5</v>
      </c>
      <c r="V11" s="112">
        <f>K22</f>
        <v>6</v>
      </c>
      <c r="W11" s="112">
        <f>K23</f>
        <v>6</v>
      </c>
      <c r="X11" s="112">
        <f>K24</f>
        <v>6</v>
      </c>
      <c r="Y11" s="112">
        <f>K25</f>
        <v>6</v>
      </c>
      <c r="Z11" s="112">
        <f>K26</f>
        <v>7.5</v>
      </c>
      <c r="AA11" s="112">
        <f>K27</f>
        <v>9</v>
      </c>
      <c r="AB11" s="112">
        <f>K28</f>
        <v>9</v>
      </c>
      <c r="AC11" s="112">
        <f>K29</f>
        <v>9</v>
      </c>
      <c r="AD11" s="112">
        <f>K30</f>
        <v>10.5</v>
      </c>
      <c r="AE11" s="112">
        <f>K31</f>
        <v>10.5</v>
      </c>
      <c r="AF11" s="112">
        <f>K32</f>
        <v>12</v>
      </c>
      <c r="AG11" s="112">
        <f>K33</f>
        <v>13.5</v>
      </c>
      <c r="AH11" s="113">
        <f>K34</f>
        <v>13.5</v>
      </c>
      <c r="AI11" s="114">
        <f>K35</f>
        <v>13.5</v>
      </c>
      <c r="AJ11" s="112">
        <f>K36</f>
        <v>13.5</v>
      </c>
      <c r="AK11" s="112">
        <f>K37</f>
        <v>13.5</v>
      </c>
      <c r="AL11" s="112">
        <f>K38</f>
        <v>13.5</v>
      </c>
      <c r="AM11" s="112">
        <f>K39</f>
        <v>13.5</v>
      </c>
      <c r="AN11" s="112">
        <f>K40</f>
        <v>13.5</v>
      </c>
      <c r="AO11" s="112">
        <f>K41</f>
        <v>13.5</v>
      </c>
      <c r="AP11" s="112">
        <f>K42</f>
        <v>13.5</v>
      </c>
      <c r="AQ11" s="112">
        <f>K43</f>
        <v>13.5</v>
      </c>
      <c r="AR11" s="112">
        <f>K44</f>
        <v>13.5</v>
      </c>
      <c r="AS11" s="112">
        <f>K45</f>
        <v>13.5</v>
      </c>
      <c r="AT11" s="112">
        <f>K46</f>
        <v>13.5</v>
      </c>
      <c r="AU11" s="113">
        <f>K47</f>
        <v>13.5</v>
      </c>
    </row>
    <row r="12" spans="2:47" ht="15.75" thickBot="1">
      <c r="B12" s="5" t="s">
        <v>12</v>
      </c>
      <c r="C12" s="5">
        <v>17</v>
      </c>
      <c r="D12" s="51">
        <v>3</v>
      </c>
      <c r="E12" s="122">
        <f>расчёт!E12-[1]расчёт!E12</f>
        <v>4.5</v>
      </c>
      <c r="F12" s="123">
        <f>расчёт!F12-[1]расчёт!F12</f>
        <v>3</v>
      </c>
      <c r="G12" s="123">
        <f>расчёт!G12-[1]расчёт!G12</f>
        <v>1.5</v>
      </c>
      <c r="H12" s="123">
        <f>расчёт!H12-[1]расчёт!H12</f>
        <v>1.5</v>
      </c>
      <c r="I12" s="123">
        <f>расчёт!I12-[1]расчёт!I12</f>
        <v>1.5</v>
      </c>
      <c r="J12" s="123">
        <f>расчёт!J12-[1]расчёт!J12</f>
        <v>1.5</v>
      </c>
      <c r="K12" s="116">
        <f>расчёт!K12-[1]расчёт!K12</f>
        <v>1.5</v>
      </c>
      <c r="L12" s="103"/>
      <c r="M12" s="110">
        <f>L13</f>
        <v>1.5</v>
      </c>
      <c r="N12" s="112">
        <f>L14</f>
        <v>1.5</v>
      </c>
      <c r="O12" s="112">
        <f>L15</f>
        <v>1.5</v>
      </c>
      <c r="P12" s="112">
        <f>L16</f>
        <v>1.5</v>
      </c>
      <c r="Q12" s="112">
        <f>L17</f>
        <v>1.5</v>
      </c>
      <c r="R12" s="112">
        <f>L18</f>
        <v>1.5</v>
      </c>
      <c r="S12" s="112">
        <f>L19</f>
        <v>3</v>
      </c>
      <c r="T12" s="111">
        <f>L20</f>
        <v>3</v>
      </c>
      <c r="U12" s="112">
        <f>L21</f>
        <v>3</v>
      </c>
      <c r="V12" s="112">
        <f>L22</f>
        <v>4.5</v>
      </c>
      <c r="W12" s="112">
        <f>L23</f>
        <v>4.5</v>
      </c>
      <c r="X12" s="112">
        <f>L24</f>
        <v>4.5</v>
      </c>
      <c r="Y12" s="112">
        <f>L25</f>
        <v>4.5</v>
      </c>
      <c r="Z12" s="112">
        <f>L26</f>
        <v>6</v>
      </c>
      <c r="AA12" s="112">
        <f>L27</f>
        <v>7.5</v>
      </c>
      <c r="AB12" s="112">
        <f>L28</f>
        <v>7.5</v>
      </c>
      <c r="AC12" s="112">
        <f>L29</f>
        <v>7.5</v>
      </c>
      <c r="AD12" s="112">
        <f>L30</f>
        <v>9</v>
      </c>
      <c r="AE12" s="112">
        <f>L31</f>
        <v>9</v>
      </c>
      <c r="AF12" s="112">
        <f>L32</f>
        <v>10.5</v>
      </c>
      <c r="AG12" s="112">
        <f>L33</f>
        <v>12</v>
      </c>
      <c r="AH12" s="113">
        <f>L34</f>
        <v>12</v>
      </c>
      <c r="AI12" s="114">
        <f>L35</f>
        <v>12</v>
      </c>
      <c r="AJ12" s="112">
        <f>L36</f>
        <v>12</v>
      </c>
      <c r="AK12" s="112">
        <f>L37</f>
        <v>12</v>
      </c>
      <c r="AL12" s="112">
        <f>L38</f>
        <v>12</v>
      </c>
      <c r="AM12" s="112">
        <f>L39</f>
        <v>12</v>
      </c>
      <c r="AN12" s="112">
        <f>L40</f>
        <v>12</v>
      </c>
      <c r="AO12" s="112">
        <f>L41</f>
        <v>12</v>
      </c>
      <c r="AP12" s="112">
        <f>L42</f>
        <v>12</v>
      </c>
      <c r="AQ12" s="112">
        <f>L43</f>
        <v>12</v>
      </c>
      <c r="AR12" s="112">
        <f>L44</f>
        <v>12</v>
      </c>
      <c r="AS12" s="112">
        <f>L45</f>
        <v>12</v>
      </c>
      <c r="AT12" s="112">
        <f>L46</f>
        <v>12</v>
      </c>
      <c r="AU12" s="113">
        <f>L47</f>
        <v>12</v>
      </c>
    </row>
    <row r="13" spans="2:47" ht="15.75" thickBot="1">
      <c r="B13" s="5" t="s">
        <v>13</v>
      </c>
      <c r="C13" s="5">
        <v>19</v>
      </c>
      <c r="D13" s="51">
        <v>3</v>
      </c>
      <c r="E13" s="115">
        <f>расчёт!E13-[1]расчёт!E13</f>
        <v>4.5</v>
      </c>
      <c r="F13" s="112">
        <f>расчёт!F13-[1]расчёт!F13</f>
        <v>3</v>
      </c>
      <c r="G13" s="112">
        <f>расчёт!G13-[1]расчёт!G13</f>
        <v>1.5</v>
      </c>
      <c r="H13" s="112">
        <f>расчёт!H13-[1]расчёт!H13</f>
        <v>1.5</v>
      </c>
      <c r="I13" s="112">
        <f>расчёт!I13-[1]расчёт!I13</f>
        <v>1.5</v>
      </c>
      <c r="J13" s="112">
        <f>расчёт!J13-[1]расчёт!J13</f>
        <v>1.5</v>
      </c>
      <c r="K13" s="112">
        <f>расчёт!K13-[1]расчёт!K13</f>
        <v>1.5</v>
      </c>
      <c r="L13" s="116">
        <f>расчёт!L13-[1]расчёт!L13</f>
        <v>1.5</v>
      </c>
      <c r="M13" s="103"/>
      <c r="N13" s="110">
        <f>M14</f>
        <v>1.5</v>
      </c>
      <c r="O13" s="112">
        <f>M15</f>
        <v>1.5</v>
      </c>
      <c r="P13" s="112">
        <f>M16</f>
        <v>1.5</v>
      </c>
      <c r="Q13" s="112">
        <f>M17</f>
        <v>1.5</v>
      </c>
      <c r="R13" s="112">
        <f>M18</f>
        <v>1.5</v>
      </c>
      <c r="S13" s="112">
        <f>M19</f>
        <v>3</v>
      </c>
      <c r="T13" s="111">
        <f>M20</f>
        <v>3</v>
      </c>
      <c r="U13" s="112">
        <f>M21</f>
        <v>3</v>
      </c>
      <c r="V13" s="112">
        <f>M22</f>
        <v>4.5</v>
      </c>
      <c r="W13" s="112">
        <f>M23</f>
        <v>4.5</v>
      </c>
      <c r="X13" s="112">
        <f>M24</f>
        <v>4.5</v>
      </c>
      <c r="Y13" s="112">
        <f>M25</f>
        <v>4.5</v>
      </c>
      <c r="Z13" s="112">
        <f>M26</f>
        <v>6</v>
      </c>
      <c r="AA13" s="112">
        <f>M27</f>
        <v>7.5</v>
      </c>
      <c r="AB13" s="112">
        <f>M28</f>
        <v>7.5</v>
      </c>
      <c r="AC13" s="112">
        <f>M29</f>
        <v>7.5</v>
      </c>
      <c r="AD13" s="112">
        <f>M30</f>
        <v>9</v>
      </c>
      <c r="AE13" s="112">
        <f>M31</f>
        <v>9</v>
      </c>
      <c r="AF13" s="112">
        <f>M32</f>
        <v>10.5</v>
      </c>
      <c r="AG13" s="112">
        <f>M33</f>
        <v>12</v>
      </c>
      <c r="AH13" s="113">
        <f>M34</f>
        <v>12</v>
      </c>
      <c r="AI13" s="114">
        <f>M35</f>
        <v>12</v>
      </c>
      <c r="AJ13" s="112">
        <f>M36</f>
        <v>12</v>
      </c>
      <c r="AK13" s="112">
        <f>M37</f>
        <v>12</v>
      </c>
      <c r="AL13" s="112">
        <f>M38</f>
        <v>12</v>
      </c>
      <c r="AM13" s="112">
        <f>M39</f>
        <v>12</v>
      </c>
      <c r="AN13" s="112">
        <f>M40</f>
        <v>12</v>
      </c>
      <c r="AO13" s="112">
        <f>M41</f>
        <v>12</v>
      </c>
      <c r="AP13" s="112">
        <f>M42</f>
        <v>12</v>
      </c>
      <c r="AQ13" s="112">
        <f>M43</f>
        <v>12</v>
      </c>
      <c r="AR13" s="112">
        <f>M44</f>
        <v>12</v>
      </c>
      <c r="AS13" s="112">
        <f>M45</f>
        <v>12</v>
      </c>
      <c r="AT13" s="112">
        <f>M46</f>
        <v>12</v>
      </c>
      <c r="AU13" s="113">
        <f>M47</f>
        <v>12</v>
      </c>
    </row>
    <row r="14" spans="2:47" ht="15.75" thickBot="1">
      <c r="B14" s="5" t="s">
        <v>14</v>
      </c>
      <c r="C14" s="5">
        <v>24</v>
      </c>
      <c r="D14" s="51">
        <v>3</v>
      </c>
      <c r="E14" s="115">
        <f>расчёт!E14-[1]расчёт!E14</f>
        <v>4.5</v>
      </c>
      <c r="F14" s="112">
        <f>расчёт!F14-[1]расчёт!F14</f>
        <v>3</v>
      </c>
      <c r="G14" s="112">
        <f>расчёт!G14-[1]расчёт!G14</f>
        <v>1.5</v>
      </c>
      <c r="H14" s="112">
        <f>расчёт!H14-[1]расчёт!H14</f>
        <v>1.5</v>
      </c>
      <c r="I14" s="112">
        <f>расчёт!I14-[1]расчёт!I14</f>
        <v>1.5</v>
      </c>
      <c r="J14" s="112">
        <f>расчёт!J14-[1]расчёт!J14</f>
        <v>1.5</v>
      </c>
      <c r="K14" s="112">
        <f>расчёт!K14-[1]расчёт!K14</f>
        <v>1.5</v>
      </c>
      <c r="L14" s="112">
        <f>расчёт!L14-[1]расчёт!L14</f>
        <v>1.5</v>
      </c>
      <c r="M14" s="116">
        <f>расчёт!M14-[1]расчёт!M14</f>
        <v>1.5</v>
      </c>
      <c r="N14" s="103"/>
      <c r="O14" s="110">
        <f>N15</f>
        <v>1.5</v>
      </c>
      <c r="P14" s="112">
        <f>N16</f>
        <v>1.5</v>
      </c>
      <c r="Q14" s="112">
        <f>N17</f>
        <v>1.5</v>
      </c>
      <c r="R14" s="112">
        <f>N18</f>
        <v>1.5</v>
      </c>
      <c r="S14" s="112">
        <f>N19</f>
        <v>3</v>
      </c>
      <c r="T14" s="111">
        <f>N20</f>
        <v>3</v>
      </c>
      <c r="U14" s="112">
        <f>N21</f>
        <v>3</v>
      </c>
      <c r="V14" s="112">
        <f>N22</f>
        <v>4.5</v>
      </c>
      <c r="W14" s="112">
        <f>N23</f>
        <v>4.5</v>
      </c>
      <c r="X14" s="112">
        <f>N24</f>
        <v>4.5</v>
      </c>
      <c r="Y14" s="112">
        <f>N25</f>
        <v>4.5</v>
      </c>
      <c r="Z14" s="112">
        <f>N26</f>
        <v>6</v>
      </c>
      <c r="AA14" s="112">
        <f>N27</f>
        <v>7.5</v>
      </c>
      <c r="AB14" s="112">
        <f>N28</f>
        <v>7.5</v>
      </c>
      <c r="AC14" s="112">
        <f>N29</f>
        <v>7.5</v>
      </c>
      <c r="AD14" s="112">
        <f>N30</f>
        <v>9</v>
      </c>
      <c r="AE14" s="112">
        <f>N31</f>
        <v>9</v>
      </c>
      <c r="AF14" s="112">
        <f>N32</f>
        <v>10.5</v>
      </c>
      <c r="AG14" s="112">
        <f>N33</f>
        <v>12</v>
      </c>
      <c r="AH14" s="113">
        <f>N34</f>
        <v>12</v>
      </c>
      <c r="AI14" s="114">
        <f>N35</f>
        <v>12</v>
      </c>
      <c r="AJ14" s="112">
        <f>N36</f>
        <v>12</v>
      </c>
      <c r="AK14" s="112">
        <f>N37</f>
        <v>12</v>
      </c>
      <c r="AL14" s="112">
        <f>N38</f>
        <v>12</v>
      </c>
      <c r="AM14" s="112">
        <f>N39</f>
        <v>12</v>
      </c>
      <c r="AN14" s="112">
        <f>N40</f>
        <v>12</v>
      </c>
      <c r="AO14" s="112">
        <f>N41</f>
        <v>12</v>
      </c>
      <c r="AP14" s="112">
        <f>N42</f>
        <v>12</v>
      </c>
      <c r="AQ14" s="112">
        <f>N43</f>
        <v>12</v>
      </c>
      <c r="AR14" s="112">
        <f>N44</f>
        <v>12</v>
      </c>
      <c r="AS14" s="112">
        <f>N45</f>
        <v>12</v>
      </c>
      <c r="AT14" s="112">
        <f>N46</f>
        <v>12</v>
      </c>
      <c r="AU14" s="113">
        <f>N47</f>
        <v>12</v>
      </c>
    </row>
    <row r="15" spans="2:47" ht="15.75" thickBot="1">
      <c r="B15" s="5" t="s">
        <v>15</v>
      </c>
      <c r="C15" s="5">
        <v>27</v>
      </c>
      <c r="D15" s="51">
        <v>4</v>
      </c>
      <c r="E15" s="115">
        <f>расчёт!E15-[1]расчёт!E15</f>
        <v>6</v>
      </c>
      <c r="F15" s="112">
        <f>расчёт!F15-[1]расчёт!F15</f>
        <v>4.5</v>
      </c>
      <c r="G15" s="112">
        <f>расчёт!G15-[1]расчёт!G15</f>
        <v>3</v>
      </c>
      <c r="H15" s="112">
        <f>расчёт!H15-[1]расчёт!H15</f>
        <v>3</v>
      </c>
      <c r="I15" s="112">
        <f>расчёт!I15-[1]расчёт!I15</f>
        <v>3</v>
      </c>
      <c r="J15" s="112">
        <f>расчёт!J15-[1]расчёт!J15</f>
        <v>3</v>
      </c>
      <c r="K15" s="112">
        <f>расчёт!K15-[1]расчёт!K15</f>
        <v>3</v>
      </c>
      <c r="L15" s="112">
        <f>расчёт!L15-[1]расчёт!L15</f>
        <v>1.5</v>
      </c>
      <c r="M15" s="112">
        <f>расчёт!M15-[1]расчёт!M15</f>
        <v>1.5</v>
      </c>
      <c r="N15" s="116">
        <f>расчёт!N15-[1]расчёт!N15</f>
        <v>1.5</v>
      </c>
      <c r="O15" s="103"/>
      <c r="P15" s="110">
        <f>O16</f>
        <v>1.5</v>
      </c>
      <c r="Q15" s="112">
        <f>O17</f>
        <v>1.5</v>
      </c>
      <c r="R15" s="112">
        <f>O18</f>
        <v>1.5</v>
      </c>
      <c r="S15" s="112">
        <f>O19</f>
        <v>1.5</v>
      </c>
      <c r="T15" s="111">
        <f>O20</f>
        <v>1.5</v>
      </c>
      <c r="U15" s="112">
        <f>O21</f>
        <v>1.5</v>
      </c>
      <c r="V15" s="112">
        <f>O22</f>
        <v>3</v>
      </c>
      <c r="W15" s="112">
        <f>O23</f>
        <v>3</v>
      </c>
      <c r="X15" s="112">
        <f>O24</f>
        <v>3</v>
      </c>
      <c r="Y15" s="112">
        <f>O25</f>
        <v>3</v>
      </c>
      <c r="Z15" s="112">
        <f>O26</f>
        <v>4.5</v>
      </c>
      <c r="AA15" s="112">
        <f>O27</f>
        <v>6</v>
      </c>
      <c r="AB15" s="112">
        <f>O28</f>
        <v>6</v>
      </c>
      <c r="AC15" s="112">
        <f>O29</f>
        <v>6</v>
      </c>
      <c r="AD15" s="112">
        <f>O30</f>
        <v>7.5</v>
      </c>
      <c r="AE15" s="112">
        <f>O31</f>
        <v>7.5</v>
      </c>
      <c r="AF15" s="112">
        <f>O32</f>
        <v>9</v>
      </c>
      <c r="AG15" s="112">
        <f>O33</f>
        <v>10.5</v>
      </c>
      <c r="AH15" s="113">
        <f>O34</f>
        <v>10.5</v>
      </c>
      <c r="AI15" s="114">
        <f>O35</f>
        <v>10.5</v>
      </c>
      <c r="AJ15" s="112">
        <f>O36</f>
        <v>10.5</v>
      </c>
      <c r="AK15" s="112">
        <f>O37</f>
        <v>10.5</v>
      </c>
      <c r="AL15" s="112">
        <f>O38</f>
        <v>10.5</v>
      </c>
      <c r="AM15" s="112">
        <f>O39</f>
        <v>10.5</v>
      </c>
      <c r="AN15" s="112">
        <f>O40</f>
        <v>10.5</v>
      </c>
      <c r="AO15" s="112">
        <f>O41</f>
        <v>10.5</v>
      </c>
      <c r="AP15" s="112">
        <f>O42</f>
        <v>10.5</v>
      </c>
      <c r="AQ15" s="112">
        <f>O43</f>
        <v>10.5</v>
      </c>
      <c r="AR15" s="112">
        <f>O44</f>
        <v>10.5</v>
      </c>
      <c r="AS15" s="112">
        <f>O45</f>
        <v>10.5</v>
      </c>
      <c r="AT15" s="112">
        <f>O46</f>
        <v>10.5</v>
      </c>
      <c r="AU15" s="113">
        <f>O47</f>
        <v>10.5</v>
      </c>
    </row>
    <row r="16" spans="2:47" ht="15.75" thickBot="1">
      <c r="B16" s="5" t="s">
        <v>16</v>
      </c>
      <c r="C16" s="5">
        <v>28</v>
      </c>
      <c r="D16" s="51">
        <v>4</v>
      </c>
      <c r="E16" s="115">
        <f>расчёт!E16-[1]расчёт!E16</f>
        <v>6</v>
      </c>
      <c r="F16" s="112">
        <f>расчёт!F16-[1]расчёт!F16</f>
        <v>4.5</v>
      </c>
      <c r="G16" s="112">
        <f>расчёт!G16-[1]расчёт!G16</f>
        <v>3</v>
      </c>
      <c r="H16" s="112">
        <f>расчёт!H16-[1]расчёт!H16</f>
        <v>3</v>
      </c>
      <c r="I16" s="112">
        <f>расчёт!I16-[1]расчёт!I16</f>
        <v>3</v>
      </c>
      <c r="J16" s="112">
        <f>расчёт!J16-[1]расчёт!J16</f>
        <v>3</v>
      </c>
      <c r="K16" s="112">
        <f>расчёт!K16-[1]расчёт!K16</f>
        <v>3</v>
      </c>
      <c r="L16" s="112">
        <f>расчёт!L16-[1]расчёт!L16</f>
        <v>1.5</v>
      </c>
      <c r="M16" s="112">
        <f>расчёт!M16-[1]расчёт!M16</f>
        <v>1.5</v>
      </c>
      <c r="N16" s="112">
        <f>расчёт!N16-[1]расчёт!N16</f>
        <v>1.5</v>
      </c>
      <c r="O16" s="116">
        <f>расчёт!O16-[1]расчёт!O16</f>
        <v>1.5</v>
      </c>
      <c r="P16" s="103"/>
      <c r="Q16" s="110">
        <f>P17</f>
        <v>1.5</v>
      </c>
      <c r="R16" s="112">
        <f>P18</f>
        <v>1.5</v>
      </c>
      <c r="S16" s="112">
        <f>P19</f>
        <v>1.5</v>
      </c>
      <c r="T16" s="111">
        <f>P20</f>
        <v>1.5</v>
      </c>
      <c r="U16" s="112">
        <f>P21</f>
        <v>1.5</v>
      </c>
      <c r="V16" s="112">
        <f>P22</f>
        <v>3</v>
      </c>
      <c r="W16" s="112">
        <f>P23</f>
        <v>3</v>
      </c>
      <c r="X16" s="112">
        <f>P24</f>
        <v>3</v>
      </c>
      <c r="Y16" s="112">
        <f>P25</f>
        <v>3</v>
      </c>
      <c r="Z16" s="112">
        <f>P26</f>
        <v>4.5</v>
      </c>
      <c r="AA16" s="112">
        <f>P27</f>
        <v>6</v>
      </c>
      <c r="AB16" s="112">
        <f>P28</f>
        <v>6</v>
      </c>
      <c r="AC16" s="112">
        <f>P29</f>
        <v>6</v>
      </c>
      <c r="AD16" s="112">
        <f>P30</f>
        <v>7.5</v>
      </c>
      <c r="AE16" s="112">
        <f>P31</f>
        <v>7.5</v>
      </c>
      <c r="AF16" s="112">
        <f>P32</f>
        <v>9</v>
      </c>
      <c r="AG16" s="112">
        <f>P33</f>
        <v>10.5</v>
      </c>
      <c r="AH16" s="113">
        <f>P34</f>
        <v>10.5</v>
      </c>
      <c r="AI16" s="114">
        <f>P35</f>
        <v>10.5</v>
      </c>
      <c r="AJ16" s="112">
        <f>P36</f>
        <v>10.5</v>
      </c>
      <c r="AK16" s="112">
        <f>P37</f>
        <v>10.5</v>
      </c>
      <c r="AL16" s="112">
        <f>P38</f>
        <v>10.5</v>
      </c>
      <c r="AM16" s="112">
        <f>P39</f>
        <v>10.5</v>
      </c>
      <c r="AN16" s="112">
        <f>P40</f>
        <v>10.5</v>
      </c>
      <c r="AO16" s="112">
        <f>P41</f>
        <v>10.5</v>
      </c>
      <c r="AP16" s="112">
        <f>P42</f>
        <v>10.5</v>
      </c>
      <c r="AQ16" s="112">
        <f>P43</f>
        <v>10.5</v>
      </c>
      <c r="AR16" s="112">
        <f>P44</f>
        <v>10.5</v>
      </c>
      <c r="AS16" s="112">
        <f>P45</f>
        <v>10.5</v>
      </c>
      <c r="AT16" s="112">
        <f>P46</f>
        <v>10.5</v>
      </c>
      <c r="AU16" s="113">
        <f>P47</f>
        <v>10.5</v>
      </c>
    </row>
    <row r="17" spans="2:47" ht="15.75" thickBot="1">
      <c r="B17" s="5" t="s">
        <v>17</v>
      </c>
      <c r="C17" s="5">
        <v>30</v>
      </c>
      <c r="D17" s="51">
        <v>4</v>
      </c>
      <c r="E17" s="115">
        <f>расчёт!E17-[1]расчёт!E17</f>
        <v>6</v>
      </c>
      <c r="F17" s="112">
        <f>расчёт!F17-[1]расчёт!F17</f>
        <v>4.5</v>
      </c>
      <c r="G17" s="112">
        <f>расчёт!G17-[1]расчёт!G17</f>
        <v>3</v>
      </c>
      <c r="H17" s="112">
        <f>расчёт!H17-[1]расчёт!H17</f>
        <v>3</v>
      </c>
      <c r="I17" s="112">
        <f>расчёт!I17-[1]расчёт!I17</f>
        <v>3</v>
      </c>
      <c r="J17" s="112">
        <f>расчёт!J17-[1]расчёт!J17</f>
        <v>3</v>
      </c>
      <c r="K17" s="112">
        <f>расчёт!K17-[1]расчёт!K17</f>
        <v>3</v>
      </c>
      <c r="L17" s="112">
        <f>расчёт!L17-[1]расчёт!L17</f>
        <v>1.5</v>
      </c>
      <c r="M17" s="112">
        <f>расчёт!M17-[1]расчёт!M17</f>
        <v>1.5</v>
      </c>
      <c r="N17" s="112">
        <f>расчёт!N17-[1]расчёт!N17</f>
        <v>1.5</v>
      </c>
      <c r="O17" s="112">
        <f>расчёт!O17-[1]расчёт!O17</f>
        <v>1.5</v>
      </c>
      <c r="P17" s="116">
        <f>расчёт!P17-[1]расчёт!P17</f>
        <v>1.5</v>
      </c>
      <c r="Q17" s="103"/>
      <c r="R17" s="110">
        <f>Q18</f>
        <v>1.5</v>
      </c>
      <c r="S17" s="112">
        <f>Q19</f>
        <v>1.5</v>
      </c>
      <c r="T17" s="111">
        <f>Q20</f>
        <v>1.5</v>
      </c>
      <c r="U17" s="112">
        <f>Q21</f>
        <v>1.5</v>
      </c>
      <c r="V17" s="112">
        <f>Q22</f>
        <v>3</v>
      </c>
      <c r="W17" s="112">
        <f>Q23</f>
        <v>3</v>
      </c>
      <c r="X17" s="112">
        <f>Q24</f>
        <v>3</v>
      </c>
      <c r="Y17" s="112">
        <f>Q25</f>
        <v>3</v>
      </c>
      <c r="Z17" s="112">
        <f>Q26</f>
        <v>4.5</v>
      </c>
      <c r="AA17" s="112">
        <f>Q27</f>
        <v>6</v>
      </c>
      <c r="AB17" s="112">
        <f>Q28</f>
        <v>6</v>
      </c>
      <c r="AC17" s="112">
        <f>Q29</f>
        <v>6</v>
      </c>
      <c r="AD17" s="112">
        <f>Q30</f>
        <v>7.5</v>
      </c>
      <c r="AE17" s="112">
        <f>Q31</f>
        <v>7.5</v>
      </c>
      <c r="AF17" s="112">
        <f>Q32</f>
        <v>9</v>
      </c>
      <c r="AG17" s="112">
        <f>Q33</f>
        <v>10.5</v>
      </c>
      <c r="AH17" s="113">
        <f>Q34</f>
        <v>10.5</v>
      </c>
      <c r="AI17" s="114">
        <f>Q35</f>
        <v>10.5</v>
      </c>
      <c r="AJ17" s="112">
        <f>Q36</f>
        <v>10.5</v>
      </c>
      <c r="AK17" s="112">
        <f>Q37</f>
        <v>10.5</v>
      </c>
      <c r="AL17" s="112">
        <f>Q38</f>
        <v>10.5</v>
      </c>
      <c r="AM17" s="112">
        <f>Q39</f>
        <v>10.5</v>
      </c>
      <c r="AN17" s="112">
        <f>Q40</f>
        <v>10.5</v>
      </c>
      <c r="AO17" s="112">
        <f>Q41</f>
        <v>10.5</v>
      </c>
      <c r="AP17" s="112">
        <f>Q42</f>
        <v>10.5</v>
      </c>
      <c r="AQ17" s="112">
        <f>Q43</f>
        <v>10.5</v>
      </c>
      <c r="AR17" s="112">
        <f>Q44</f>
        <v>10.5</v>
      </c>
      <c r="AS17" s="112">
        <f>Q45</f>
        <v>10.5</v>
      </c>
      <c r="AT17" s="112">
        <f>Q46</f>
        <v>10.5</v>
      </c>
      <c r="AU17" s="113">
        <f>Q47</f>
        <v>10.5</v>
      </c>
    </row>
    <row r="18" spans="2:47" ht="15.75" thickBot="1">
      <c r="B18" s="5" t="s">
        <v>18</v>
      </c>
      <c r="C18" s="5">
        <v>33</v>
      </c>
      <c r="D18" s="51">
        <v>4</v>
      </c>
      <c r="E18" s="115">
        <f>расчёт!E18-[1]расчёт!E18</f>
        <v>6</v>
      </c>
      <c r="F18" s="112">
        <f>расчёт!F18-[1]расчёт!F18</f>
        <v>4.5</v>
      </c>
      <c r="G18" s="112">
        <f>расчёт!G18-[1]расчёт!G18</f>
        <v>3</v>
      </c>
      <c r="H18" s="112">
        <f>расчёт!H18-[1]расчёт!H18</f>
        <v>3</v>
      </c>
      <c r="I18" s="112">
        <f>расчёт!I18-[1]расчёт!I18</f>
        <v>3</v>
      </c>
      <c r="J18" s="112">
        <f>расчёт!J18-[1]расчёт!J18</f>
        <v>3</v>
      </c>
      <c r="K18" s="112">
        <f>расчёт!K18-[1]расчёт!K18</f>
        <v>3</v>
      </c>
      <c r="L18" s="112">
        <f>расчёт!L18-[1]расчёт!L18</f>
        <v>1.5</v>
      </c>
      <c r="M18" s="112">
        <f>расчёт!M18-[1]расчёт!M18</f>
        <v>1.5</v>
      </c>
      <c r="N18" s="112">
        <f>расчёт!N18-[1]расчёт!N18</f>
        <v>1.5</v>
      </c>
      <c r="O18" s="112">
        <f>расчёт!O18-[1]расчёт!O18</f>
        <v>1.5</v>
      </c>
      <c r="P18" s="112">
        <f>расчёт!P18-[1]расчёт!P18</f>
        <v>1.5</v>
      </c>
      <c r="Q18" s="116">
        <f>расчёт!Q18-[1]расчёт!Q18</f>
        <v>1.5</v>
      </c>
      <c r="R18" s="103"/>
      <c r="S18" s="110">
        <f>R19</f>
        <v>1.5</v>
      </c>
      <c r="T18" s="111">
        <f>R20</f>
        <v>1.5</v>
      </c>
      <c r="U18" s="112">
        <f>R21</f>
        <v>1.5</v>
      </c>
      <c r="V18" s="112">
        <f>R22</f>
        <v>3</v>
      </c>
      <c r="W18" s="112">
        <f>R23</f>
        <v>3</v>
      </c>
      <c r="X18" s="112">
        <f>R24</f>
        <v>3</v>
      </c>
      <c r="Y18" s="112">
        <f>R25</f>
        <v>3</v>
      </c>
      <c r="Z18" s="112">
        <f>R26</f>
        <v>4.5</v>
      </c>
      <c r="AA18" s="112">
        <f>R27</f>
        <v>6</v>
      </c>
      <c r="AB18" s="112">
        <f>R28</f>
        <v>6</v>
      </c>
      <c r="AC18" s="112">
        <f>R29</f>
        <v>6</v>
      </c>
      <c r="AD18" s="112">
        <f>R30</f>
        <v>7.5</v>
      </c>
      <c r="AE18" s="112">
        <f>R31</f>
        <v>7.5</v>
      </c>
      <c r="AF18" s="112">
        <f>R32</f>
        <v>9</v>
      </c>
      <c r="AG18" s="112">
        <f>R33</f>
        <v>10.5</v>
      </c>
      <c r="AH18" s="113">
        <f>R34</f>
        <v>10.5</v>
      </c>
      <c r="AI18" s="114">
        <f>R35</f>
        <v>10.5</v>
      </c>
      <c r="AJ18" s="112">
        <f>R36</f>
        <v>10.5</v>
      </c>
      <c r="AK18" s="112">
        <f>R37</f>
        <v>10.5</v>
      </c>
      <c r="AL18" s="112">
        <f>R38</f>
        <v>10.5</v>
      </c>
      <c r="AM18" s="112">
        <f>R39</f>
        <v>10.5</v>
      </c>
      <c r="AN18" s="112">
        <f>R40</f>
        <v>10.5</v>
      </c>
      <c r="AO18" s="112">
        <f>R41</f>
        <v>10.5</v>
      </c>
      <c r="AP18" s="112">
        <f>R42</f>
        <v>10.5</v>
      </c>
      <c r="AQ18" s="112">
        <f>R43</f>
        <v>10.5</v>
      </c>
      <c r="AR18" s="112">
        <f>R44</f>
        <v>10.5</v>
      </c>
      <c r="AS18" s="112">
        <f>R45</f>
        <v>10.5</v>
      </c>
      <c r="AT18" s="112">
        <f>R46</f>
        <v>10.5</v>
      </c>
      <c r="AU18" s="113">
        <f>R47</f>
        <v>10.5</v>
      </c>
    </row>
    <row r="19" spans="2:47" ht="15.75" thickBot="1">
      <c r="B19" s="5" t="s">
        <v>19</v>
      </c>
      <c r="C19" s="5">
        <v>36</v>
      </c>
      <c r="D19" s="51">
        <v>5</v>
      </c>
      <c r="E19" s="115">
        <f>расчёт!E19-[1]расчёт!E19</f>
        <v>7.5</v>
      </c>
      <c r="F19" s="112">
        <f>расчёт!F19-[1]расчёт!F19</f>
        <v>6</v>
      </c>
      <c r="G19" s="112">
        <f>расчёт!G19-[1]расчёт!G19</f>
        <v>4.5</v>
      </c>
      <c r="H19" s="112">
        <f>расчёт!H19-[1]расчёт!H19</f>
        <v>4.5</v>
      </c>
      <c r="I19" s="112">
        <f>расчёт!I19-[1]расчёт!I19</f>
        <v>4.5</v>
      </c>
      <c r="J19" s="112">
        <f>расчёт!J19-[1]расчёт!J19</f>
        <v>4.5</v>
      </c>
      <c r="K19" s="112">
        <f>расчёт!K19-[1]расчёт!K19</f>
        <v>4.5</v>
      </c>
      <c r="L19" s="112">
        <f>расчёт!L19-[1]расчёт!L19</f>
        <v>3</v>
      </c>
      <c r="M19" s="112">
        <f>расчёт!M19-[1]расчёт!M19</f>
        <v>3</v>
      </c>
      <c r="N19" s="112">
        <f>расчёт!N19-[1]расчёт!N19</f>
        <v>3</v>
      </c>
      <c r="O19" s="112">
        <f>расчёт!O19-[1]расчёт!O19</f>
        <v>1.5</v>
      </c>
      <c r="P19" s="112">
        <f>расчёт!P19-[1]расчёт!P19</f>
        <v>1.5</v>
      </c>
      <c r="Q19" s="112">
        <f>расчёт!Q19-[1]расчёт!Q19</f>
        <v>1.5</v>
      </c>
      <c r="R19" s="116">
        <f>расчёт!R19-[1]расчёт!R19</f>
        <v>1.5</v>
      </c>
      <c r="S19" s="103"/>
      <c r="T19" s="117">
        <f>S20</f>
        <v>1.5</v>
      </c>
      <c r="U19" s="112">
        <f>S21</f>
        <v>1.5</v>
      </c>
      <c r="V19" s="112">
        <f>S22</f>
        <v>1.5</v>
      </c>
      <c r="W19" s="112">
        <f>S23</f>
        <v>1.5</v>
      </c>
      <c r="X19" s="112">
        <f>S24</f>
        <v>1.5</v>
      </c>
      <c r="Y19" s="112">
        <f>S25</f>
        <v>1.5</v>
      </c>
      <c r="Z19" s="112">
        <f>S26</f>
        <v>3</v>
      </c>
      <c r="AA19" s="112">
        <f>S27</f>
        <v>4.5</v>
      </c>
      <c r="AB19" s="112">
        <f>S28</f>
        <v>4.5</v>
      </c>
      <c r="AC19" s="112">
        <f>S29</f>
        <v>4.5</v>
      </c>
      <c r="AD19" s="112">
        <f>S30</f>
        <v>6</v>
      </c>
      <c r="AE19" s="112">
        <f>S31</f>
        <v>6</v>
      </c>
      <c r="AF19" s="112">
        <f>S32</f>
        <v>7.5</v>
      </c>
      <c r="AG19" s="112">
        <f>S33</f>
        <v>9</v>
      </c>
      <c r="AH19" s="113">
        <f>S34</f>
        <v>9</v>
      </c>
      <c r="AI19" s="114">
        <f>S35</f>
        <v>9</v>
      </c>
      <c r="AJ19" s="112">
        <f>S36</f>
        <v>9</v>
      </c>
      <c r="AK19" s="112">
        <f>S37</f>
        <v>9</v>
      </c>
      <c r="AL19" s="112">
        <f>S38</f>
        <v>9</v>
      </c>
      <c r="AM19" s="112">
        <f>S39</f>
        <v>9</v>
      </c>
      <c r="AN19" s="112">
        <f>S40</f>
        <v>9</v>
      </c>
      <c r="AO19" s="112">
        <f>S41</f>
        <v>9</v>
      </c>
      <c r="AP19" s="112">
        <f>S42</f>
        <v>9</v>
      </c>
      <c r="AQ19" s="112">
        <f>S43</f>
        <v>9</v>
      </c>
      <c r="AR19" s="112">
        <f>S44</f>
        <v>9</v>
      </c>
      <c r="AS19" s="112">
        <f>S45</f>
        <v>9</v>
      </c>
      <c r="AT19" s="112">
        <f>S46</f>
        <v>9</v>
      </c>
      <c r="AU19" s="113">
        <f>S47</f>
        <v>9</v>
      </c>
    </row>
    <row r="20" spans="2:47" ht="15.75" thickBot="1">
      <c r="B20" s="5" t="s">
        <v>20</v>
      </c>
      <c r="C20" s="5">
        <v>39</v>
      </c>
      <c r="D20" s="51">
        <v>5</v>
      </c>
      <c r="E20" s="115">
        <f>расчёт!E20-[1]расчёт!E20</f>
        <v>7.5</v>
      </c>
      <c r="F20" s="112">
        <f>расчёт!F20-[1]расчёт!F20</f>
        <v>6</v>
      </c>
      <c r="G20" s="112">
        <f>расчёт!G20-[1]расчёт!G20</f>
        <v>4.5</v>
      </c>
      <c r="H20" s="112">
        <f>расчёт!H20-[1]расчёт!H20</f>
        <v>4.5</v>
      </c>
      <c r="I20" s="112">
        <f>расчёт!I20-[1]расчёт!I20</f>
        <v>4.5</v>
      </c>
      <c r="J20" s="112">
        <f>расчёт!J20-[1]расчёт!J20</f>
        <v>4.5</v>
      </c>
      <c r="K20" s="112">
        <f>расчёт!K20-[1]расчёт!K20</f>
        <v>4.5</v>
      </c>
      <c r="L20" s="112">
        <f>расчёт!L20-[1]расчёт!L20</f>
        <v>3</v>
      </c>
      <c r="M20" s="112">
        <f>расчёт!M20-[1]расчёт!M20</f>
        <v>3</v>
      </c>
      <c r="N20" s="112">
        <f>расчёт!N20-[1]расчёт!N20</f>
        <v>3</v>
      </c>
      <c r="O20" s="112">
        <f>расчёт!O20-[1]расчёт!O20</f>
        <v>1.5</v>
      </c>
      <c r="P20" s="112">
        <f>расчёт!P20-[1]расчёт!P20</f>
        <v>1.5</v>
      </c>
      <c r="Q20" s="112">
        <f>расчёт!Q20-[1]расчёт!Q20</f>
        <v>1.5</v>
      </c>
      <c r="R20" s="112">
        <f>расчёт!R20-[1]расчёт!R20</f>
        <v>1.5</v>
      </c>
      <c r="S20" s="116">
        <f>расчёт!S20-[1]расчёт!S20</f>
        <v>1.5</v>
      </c>
      <c r="T20" s="124"/>
      <c r="U20" s="110">
        <f>T21</f>
        <v>1.5</v>
      </c>
      <c r="V20" s="112">
        <f>T22</f>
        <v>1.5</v>
      </c>
      <c r="W20" s="112">
        <f>T23</f>
        <v>1.5</v>
      </c>
      <c r="X20" s="112">
        <f>T24</f>
        <v>1.5</v>
      </c>
      <c r="Y20" s="112">
        <f>T25</f>
        <v>1.5</v>
      </c>
      <c r="Z20" s="112">
        <f>T26</f>
        <v>3</v>
      </c>
      <c r="AA20" s="112">
        <f>T27</f>
        <v>4.5</v>
      </c>
      <c r="AB20" s="112">
        <f>T28</f>
        <v>4.5</v>
      </c>
      <c r="AC20" s="112">
        <f>T29</f>
        <v>4.5</v>
      </c>
      <c r="AD20" s="112">
        <f>T30</f>
        <v>6</v>
      </c>
      <c r="AE20" s="112">
        <f>T31</f>
        <v>6</v>
      </c>
      <c r="AF20" s="112">
        <f>T32</f>
        <v>7.5</v>
      </c>
      <c r="AG20" s="112">
        <f>T33</f>
        <v>9</v>
      </c>
      <c r="AH20" s="113">
        <f>T34</f>
        <v>9</v>
      </c>
      <c r="AI20" s="114">
        <f>T35</f>
        <v>9</v>
      </c>
      <c r="AJ20" s="112">
        <f>T36</f>
        <v>9</v>
      </c>
      <c r="AK20" s="112">
        <f>T37</f>
        <v>9</v>
      </c>
      <c r="AL20" s="112">
        <f>T38</f>
        <v>9</v>
      </c>
      <c r="AM20" s="112">
        <f>T39</f>
        <v>9</v>
      </c>
      <c r="AN20" s="112">
        <f>T40</f>
        <v>9</v>
      </c>
      <c r="AO20" s="112">
        <f>T41</f>
        <v>9</v>
      </c>
      <c r="AP20" s="112">
        <f>T42</f>
        <v>9</v>
      </c>
      <c r="AQ20" s="112">
        <f>T43</f>
        <v>9</v>
      </c>
      <c r="AR20" s="112">
        <f>T44</f>
        <v>9</v>
      </c>
      <c r="AS20" s="112">
        <f>T45</f>
        <v>9</v>
      </c>
      <c r="AT20" s="112">
        <f>T46</f>
        <v>9</v>
      </c>
      <c r="AU20" s="113">
        <f>T47</f>
        <v>9</v>
      </c>
    </row>
    <row r="21" spans="2:47" ht="15.75" thickBot="1">
      <c r="B21" s="5" t="s">
        <v>21</v>
      </c>
      <c r="C21" s="5">
        <v>43</v>
      </c>
      <c r="D21" s="51">
        <v>5</v>
      </c>
      <c r="E21" s="115">
        <f>расчёт!E21-[1]расчёт!E21</f>
        <v>7.5</v>
      </c>
      <c r="F21" s="112">
        <f>расчёт!F21-[1]расчёт!F21</f>
        <v>6</v>
      </c>
      <c r="G21" s="112">
        <f>расчёт!G21-[1]расчёт!G21</f>
        <v>4.5</v>
      </c>
      <c r="H21" s="112">
        <f>расчёт!H21-[1]расчёт!H21</f>
        <v>4.5</v>
      </c>
      <c r="I21" s="112">
        <f>расчёт!I21-[1]расчёт!I21</f>
        <v>4.5</v>
      </c>
      <c r="J21" s="112">
        <f>расчёт!J21-[1]расчёт!J21</f>
        <v>4.5</v>
      </c>
      <c r="K21" s="112">
        <f>расчёт!K21-[1]расчёт!K21</f>
        <v>4.5</v>
      </c>
      <c r="L21" s="112">
        <f>расчёт!L21-[1]расчёт!L21</f>
        <v>3</v>
      </c>
      <c r="M21" s="112">
        <f>расчёт!M21-[1]расчёт!M21</f>
        <v>3</v>
      </c>
      <c r="N21" s="112">
        <f>расчёт!N21-[1]расчёт!N21</f>
        <v>3</v>
      </c>
      <c r="O21" s="112">
        <f>расчёт!O21-[1]расчёт!O21</f>
        <v>1.5</v>
      </c>
      <c r="P21" s="112">
        <f>расчёт!P21-[1]расчёт!P21</f>
        <v>1.5</v>
      </c>
      <c r="Q21" s="112">
        <f>расчёт!Q21-[1]расчёт!Q21</f>
        <v>1.5</v>
      </c>
      <c r="R21" s="112">
        <f>расчёт!R21-[1]расчёт!R21</f>
        <v>1.5</v>
      </c>
      <c r="S21" s="112">
        <f>расчёт!S21-[1]расчёт!S21</f>
        <v>1.5</v>
      </c>
      <c r="T21" s="116">
        <f>расчёт!T21-[1]расчёт!T21</f>
        <v>1.5</v>
      </c>
      <c r="U21" s="103"/>
      <c r="V21" s="110">
        <f>U22</f>
        <v>1.5</v>
      </c>
      <c r="W21" s="112">
        <f>U23</f>
        <v>1.5</v>
      </c>
      <c r="X21" s="112">
        <f>U24</f>
        <v>1.5</v>
      </c>
      <c r="Y21" s="112">
        <f>U25</f>
        <v>1.5</v>
      </c>
      <c r="Z21" s="112">
        <f>U26</f>
        <v>3</v>
      </c>
      <c r="AA21" s="112">
        <f>U27</f>
        <v>4.5</v>
      </c>
      <c r="AB21" s="112">
        <f>U28</f>
        <v>4.5</v>
      </c>
      <c r="AC21" s="112">
        <f>U29</f>
        <v>4.5</v>
      </c>
      <c r="AD21" s="112">
        <f>U30</f>
        <v>6</v>
      </c>
      <c r="AE21" s="112">
        <f>U31</f>
        <v>6</v>
      </c>
      <c r="AF21" s="112">
        <f>U32</f>
        <v>7.5</v>
      </c>
      <c r="AG21" s="112">
        <f>U33</f>
        <v>9</v>
      </c>
      <c r="AH21" s="113">
        <f>U34</f>
        <v>9</v>
      </c>
      <c r="AI21" s="114">
        <f>U35</f>
        <v>9</v>
      </c>
      <c r="AJ21" s="112">
        <f>U36</f>
        <v>9</v>
      </c>
      <c r="AK21" s="112">
        <f>U37</f>
        <v>9</v>
      </c>
      <c r="AL21" s="112">
        <f>U38</f>
        <v>9</v>
      </c>
      <c r="AM21" s="112">
        <f>U39</f>
        <v>9</v>
      </c>
      <c r="AN21" s="112">
        <f>U40</f>
        <v>9</v>
      </c>
      <c r="AO21" s="112">
        <f>U41</f>
        <v>9</v>
      </c>
      <c r="AP21" s="112">
        <f>U42</f>
        <v>9</v>
      </c>
      <c r="AQ21" s="112">
        <f>U43</f>
        <v>9</v>
      </c>
      <c r="AR21" s="112">
        <f>U44</f>
        <v>9</v>
      </c>
      <c r="AS21" s="112">
        <f>U45</f>
        <v>9</v>
      </c>
      <c r="AT21" s="112">
        <f>U46</f>
        <v>9</v>
      </c>
      <c r="AU21" s="113">
        <f>U47</f>
        <v>9</v>
      </c>
    </row>
    <row r="22" spans="2:47" ht="15.75" thickBot="1">
      <c r="B22" s="5" t="s">
        <v>22</v>
      </c>
      <c r="C22" s="5">
        <v>47</v>
      </c>
      <c r="D22" s="51">
        <v>6</v>
      </c>
      <c r="E22" s="115">
        <f>расчёт!E22-[1]расчёт!E22</f>
        <v>9</v>
      </c>
      <c r="F22" s="112">
        <f>расчёт!F22-[1]расчёт!F22</f>
        <v>7.5</v>
      </c>
      <c r="G22" s="112">
        <f>расчёт!G22-[1]расчёт!G22</f>
        <v>6</v>
      </c>
      <c r="H22" s="112">
        <f>расчёт!H22-[1]расчёт!H22</f>
        <v>6</v>
      </c>
      <c r="I22" s="112">
        <f>расчёт!I22-[1]расчёт!I22</f>
        <v>6</v>
      </c>
      <c r="J22" s="112">
        <f>расчёт!J22-[1]расчёт!J22</f>
        <v>6</v>
      </c>
      <c r="K22" s="112">
        <f>расчёт!K22-[1]расчёт!K22</f>
        <v>6</v>
      </c>
      <c r="L22" s="112">
        <f>расчёт!L22-[1]расчёт!L22</f>
        <v>4.5</v>
      </c>
      <c r="M22" s="112">
        <f>расчёт!M22-[1]расчёт!M22</f>
        <v>4.5</v>
      </c>
      <c r="N22" s="112">
        <f>расчёт!N22-[1]расчёт!N22</f>
        <v>4.5</v>
      </c>
      <c r="O22" s="112">
        <f>расчёт!O22-[1]расчёт!O22</f>
        <v>3</v>
      </c>
      <c r="P22" s="112">
        <f>расчёт!P22-[1]расчёт!P22</f>
        <v>3</v>
      </c>
      <c r="Q22" s="112">
        <f>расчёт!Q22-[1]расчёт!Q22</f>
        <v>3</v>
      </c>
      <c r="R22" s="112">
        <f>расчёт!R22-[1]расчёт!R22</f>
        <v>3</v>
      </c>
      <c r="S22" s="112">
        <f>расчёт!S22-[1]расчёт!S22</f>
        <v>1.5</v>
      </c>
      <c r="T22" s="112">
        <f>расчёт!T22-[1]расчёт!T22</f>
        <v>1.5</v>
      </c>
      <c r="U22" s="116">
        <f>расчёт!U22-[1]расчёт!U22</f>
        <v>1.5</v>
      </c>
      <c r="V22" s="103"/>
      <c r="W22" s="110">
        <f>V23</f>
        <v>1.5</v>
      </c>
      <c r="X22" s="112">
        <f>V24</f>
        <v>1.5</v>
      </c>
      <c r="Y22" s="112">
        <f>V25</f>
        <v>1.5</v>
      </c>
      <c r="Z22" s="112">
        <f>V26</f>
        <v>1.5</v>
      </c>
      <c r="AA22" s="112">
        <f>V27</f>
        <v>3</v>
      </c>
      <c r="AB22" s="112">
        <f>V28</f>
        <v>3</v>
      </c>
      <c r="AC22" s="112">
        <f>V29</f>
        <v>3</v>
      </c>
      <c r="AD22" s="112">
        <f>V30</f>
        <v>4.5</v>
      </c>
      <c r="AE22" s="112">
        <f>V31</f>
        <v>4.5</v>
      </c>
      <c r="AF22" s="112">
        <f>V32</f>
        <v>6</v>
      </c>
      <c r="AG22" s="112">
        <f>V33</f>
        <v>7.5</v>
      </c>
      <c r="AH22" s="113">
        <f>V34</f>
        <v>7.5</v>
      </c>
      <c r="AI22" s="114">
        <f>V35</f>
        <v>7.5</v>
      </c>
      <c r="AJ22" s="112">
        <f>V36</f>
        <v>7.5</v>
      </c>
      <c r="AK22" s="112">
        <f>V37</f>
        <v>7.5</v>
      </c>
      <c r="AL22" s="112">
        <f>V38</f>
        <v>7.5</v>
      </c>
      <c r="AM22" s="112">
        <f>V39</f>
        <v>7.5</v>
      </c>
      <c r="AN22" s="112">
        <f>V40</f>
        <v>7.5</v>
      </c>
      <c r="AO22" s="112">
        <f>V41</f>
        <v>7.5</v>
      </c>
      <c r="AP22" s="112">
        <f>V42</f>
        <v>7.5</v>
      </c>
      <c r="AQ22" s="112">
        <f>V43</f>
        <v>7.5</v>
      </c>
      <c r="AR22" s="112">
        <f>V44</f>
        <v>7.5</v>
      </c>
      <c r="AS22" s="112">
        <f>V45</f>
        <v>7.5</v>
      </c>
      <c r="AT22" s="112">
        <f>V46</f>
        <v>7.5</v>
      </c>
      <c r="AU22" s="113">
        <f>V47</f>
        <v>7.5</v>
      </c>
    </row>
    <row r="23" spans="2:47" ht="15.75" thickBot="1">
      <c r="B23" s="5" t="s">
        <v>23</v>
      </c>
      <c r="C23" s="5">
        <v>50</v>
      </c>
      <c r="D23" s="51">
        <v>6</v>
      </c>
      <c r="E23" s="115">
        <f>расчёт!E23-[1]расчёт!E23</f>
        <v>9</v>
      </c>
      <c r="F23" s="112">
        <f>расчёт!F23-[1]расчёт!F23</f>
        <v>7.5</v>
      </c>
      <c r="G23" s="112">
        <f>расчёт!G23-[1]расчёт!G23</f>
        <v>6</v>
      </c>
      <c r="H23" s="112">
        <f>расчёт!H23-[1]расчёт!H23</f>
        <v>6</v>
      </c>
      <c r="I23" s="112">
        <f>расчёт!I23-[1]расчёт!I23</f>
        <v>6</v>
      </c>
      <c r="J23" s="112">
        <f>расчёт!J23-[1]расчёт!J23</f>
        <v>6</v>
      </c>
      <c r="K23" s="112">
        <f>расчёт!K23-[1]расчёт!K23</f>
        <v>6</v>
      </c>
      <c r="L23" s="112">
        <f>расчёт!L23-[1]расчёт!L23</f>
        <v>4.5</v>
      </c>
      <c r="M23" s="112">
        <f>расчёт!M23-[1]расчёт!M23</f>
        <v>4.5</v>
      </c>
      <c r="N23" s="112">
        <f>расчёт!N23-[1]расчёт!N23</f>
        <v>4.5</v>
      </c>
      <c r="O23" s="112">
        <f>расчёт!O23-[1]расчёт!O23</f>
        <v>3</v>
      </c>
      <c r="P23" s="112">
        <f>расчёт!P23-[1]расчёт!P23</f>
        <v>3</v>
      </c>
      <c r="Q23" s="112">
        <f>расчёт!Q23-[1]расчёт!Q23</f>
        <v>3</v>
      </c>
      <c r="R23" s="112">
        <f>расчёт!R23-[1]расчёт!R23</f>
        <v>3</v>
      </c>
      <c r="S23" s="112">
        <f>расчёт!S23-[1]расчёт!S23</f>
        <v>1.5</v>
      </c>
      <c r="T23" s="112">
        <f>расчёт!T23-[1]расчёт!T23</f>
        <v>1.5</v>
      </c>
      <c r="U23" s="112">
        <f>расчёт!U23-[1]расчёт!U23</f>
        <v>1.5</v>
      </c>
      <c r="V23" s="116">
        <f>расчёт!V23-[1]расчёт!V23</f>
        <v>1.5</v>
      </c>
      <c r="W23" s="103"/>
      <c r="X23" s="110">
        <f>W24</f>
        <v>1.5</v>
      </c>
      <c r="Y23" s="112">
        <f>W25</f>
        <v>1.5</v>
      </c>
      <c r="Z23" s="112">
        <f>W26</f>
        <v>1.5</v>
      </c>
      <c r="AA23" s="112">
        <f>W27</f>
        <v>3</v>
      </c>
      <c r="AB23" s="112">
        <f>W28</f>
        <v>3</v>
      </c>
      <c r="AC23" s="112">
        <f>W29</f>
        <v>3</v>
      </c>
      <c r="AD23" s="112">
        <f>W30</f>
        <v>4.5</v>
      </c>
      <c r="AE23" s="112">
        <f>W31</f>
        <v>4.5</v>
      </c>
      <c r="AF23" s="112">
        <f>W32</f>
        <v>6</v>
      </c>
      <c r="AG23" s="112">
        <f>W33</f>
        <v>7.5</v>
      </c>
      <c r="AH23" s="113">
        <f>W34</f>
        <v>7.5</v>
      </c>
      <c r="AI23" s="114">
        <f>W35</f>
        <v>7.5</v>
      </c>
      <c r="AJ23" s="112">
        <f>W36</f>
        <v>7.5</v>
      </c>
      <c r="AK23" s="112">
        <f>W37</f>
        <v>7.5</v>
      </c>
      <c r="AL23" s="112">
        <f>W38</f>
        <v>7.5</v>
      </c>
      <c r="AM23" s="112">
        <f>W39</f>
        <v>7.5</v>
      </c>
      <c r="AN23" s="112">
        <f>W40</f>
        <v>7.5</v>
      </c>
      <c r="AO23" s="112">
        <f>W41</f>
        <v>7.5</v>
      </c>
      <c r="AP23" s="112">
        <f>W42</f>
        <v>7.5</v>
      </c>
      <c r="AQ23" s="112">
        <f>W43</f>
        <v>7.5</v>
      </c>
      <c r="AR23" s="112">
        <f>W44</f>
        <v>7.5</v>
      </c>
      <c r="AS23" s="112">
        <f>W45</f>
        <v>7.5</v>
      </c>
      <c r="AT23" s="112">
        <f>W46</f>
        <v>7.5</v>
      </c>
      <c r="AU23" s="113">
        <f>W47</f>
        <v>7.5</v>
      </c>
    </row>
    <row r="24" spans="2:47" ht="15.75" thickBot="1">
      <c r="B24" s="5" t="s">
        <v>24</v>
      </c>
      <c r="C24" s="5">
        <v>52</v>
      </c>
      <c r="D24" s="51">
        <v>6</v>
      </c>
      <c r="E24" s="115">
        <f>расчёт!E24-[1]расчёт!E24</f>
        <v>9</v>
      </c>
      <c r="F24" s="112">
        <f>расчёт!F24-[1]расчёт!F24</f>
        <v>7.5</v>
      </c>
      <c r="G24" s="112">
        <f>расчёт!G24-[1]расчёт!G24</f>
        <v>6</v>
      </c>
      <c r="H24" s="112">
        <f>расчёт!H24-[1]расчёт!H24</f>
        <v>6</v>
      </c>
      <c r="I24" s="112">
        <f>расчёт!I24-[1]расчёт!I24</f>
        <v>6</v>
      </c>
      <c r="J24" s="112">
        <f>расчёт!J24-[1]расчёт!J24</f>
        <v>6</v>
      </c>
      <c r="K24" s="112">
        <f>расчёт!K24-[1]расчёт!K24</f>
        <v>6</v>
      </c>
      <c r="L24" s="112">
        <f>расчёт!L24-[1]расчёт!L24</f>
        <v>4.5</v>
      </c>
      <c r="M24" s="112">
        <f>расчёт!M24-[1]расчёт!M24</f>
        <v>4.5</v>
      </c>
      <c r="N24" s="112">
        <f>расчёт!N24-[1]расчёт!N24</f>
        <v>4.5</v>
      </c>
      <c r="O24" s="112">
        <f>расчёт!O24-[1]расчёт!O24</f>
        <v>3</v>
      </c>
      <c r="P24" s="112">
        <f>расчёт!P24-[1]расчёт!P24</f>
        <v>3</v>
      </c>
      <c r="Q24" s="112">
        <f>расчёт!Q24-[1]расчёт!Q24</f>
        <v>3</v>
      </c>
      <c r="R24" s="112">
        <f>расчёт!R24-[1]расчёт!R24</f>
        <v>3</v>
      </c>
      <c r="S24" s="112">
        <f>расчёт!S24-[1]расчёт!S24</f>
        <v>1.5</v>
      </c>
      <c r="T24" s="112">
        <f>расчёт!T24-[1]расчёт!T24</f>
        <v>1.5</v>
      </c>
      <c r="U24" s="112">
        <f>расчёт!U24-[1]расчёт!U24</f>
        <v>1.5</v>
      </c>
      <c r="V24" s="112">
        <f>расчёт!V24-[1]расчёт!V24</f>
        <v>1.5</v>
      </c>
      <c r="W24" s="116">
        <f>расчёт!W24-[1]расчёт!W24</f>
        <v>1.5</v>
      </c>
      <c r="X24" s="103"/>
      <c r="Y24" s="110">
        <f>X25</f>
        <v>1.5</v>
      </c>
      <c r="Z24" s="112">
        <f>X26</f>
        <v>1.5</v>
      </c>
      <c r="AA24" s="112">
        <f>X27</f>
        <v>3</v>
      </c>
      <c r="AB24" s="112">
        <f>X28</f>
        <v>3</v>
      </c>
      <c r="AC24" s="112">
        <f>X29</f>
        <v>3</v>
      </c>
      <c r="AD24" s="112">
        <f>X30</f>
        <v>4.5</v>
      </c>
      <c r="AE24" s="112">
        <f>X31</f>
        <v>4.5</v>
      </c>
      <c r="AF24" s="112">
        <f>X32</f>
        <v>6</v>
      </c>
      <c r="AG24" s="112">
        <f>X33</f>
        <v>7.5</v>
      </c>
      <c r="AH24" s="113">
        <f>X34</f>
        <v>7.5</v>
      </c>
      <c r="AI24" s="114">
        <f>X35</f>
        <v>7.5</v>
      </c>
      <c r="AJ24" s="112">
        <f>X36</f>
        <v>7.5</v>
      </c>
      <c r="AK24" s="112">
        <f>X37</f>
        <v>7.5</v>
      </c>
      <c r="AL24" s="112">
        <f>X38</f>
        <v>7.5</v>
      </c>
      <c r="AM24" s="112">
        <f>X39</f>
        <v>7.5</v>
      </c>
      <c r="AN24" s="112">
        <f>X40</f>
        <v>7.5</v>
      </c>
      <c r="AO24" s="112">
        <f>X41</f>
        <v>7.5</v>
      </c>
      <c r="AP24" s="112">
        <f>X42</f>
        <v>7.5</v>
      </c>
      <c r="AQ24" s="112">
        <f>X43</f>
        <v>7.5</v>
      </c>
      <c r="AR24" s="112">
        <f>X44</f>
        <v>7.5</v>
      </c>
      <c r="AS24" s="112">
        <f>X45</f>
        <v>7.5</v>
      </c>
      <c r="AT24" s="112">
        <f>X46</f>
        <v>7.5</v>
      </c>
      <c r="AU24" s="113">
        <f>X47</f>
        <v>7.5</v>
      </c>
    </row>
    <row r="25" spans="2:47" ht="15.75" thickBot="1">
      <c r="B25" s="5" t="s">
        <v>25</v>
      </c>
      <c r="C25" s="5">
        <v>55</v>
      </c>
      <c r="D25" s="51">
        <v>6</v>
      </c>
      <c r="E25" s="115">
        <f>расчёт!E25-[1]расчёт!E25</f>
        <v>9</v>
      </c>
      <c r="F25" s="112">
        <f>расчёт!F25-[1]расчёт!F25</f>
        <v>7.5</v>
      </c>
      <c r="G25" s="112">
        <f>расчёт!G25-[1]расчёт!G25</f>
        <v>6</v>
      </c>
      <c r="H25" s="112">
        <f>расчёт!H25-[1]расчёт!H25</f>
        <v>6</v>
      </c>
      <c r="I25" s="112">
        <f>расчёт!I25-[1]расчёт!I25</f>
        <v>6</v>
      </c>
      <c r="J25" s="112">
        <f>расчёт!J25-[1]расчёт!J25</f>
        <v>6</v>
      </c>
      <c r="K25" s="112">
        <f>расчёт!K25-[1]расчёт!K25</f>
        <v>6</v>
      </c>
      <c r="L25" s="112">
        <f>расчёт!L25-[1]расчёт!L25</f>
        <v>4.5</v>
      </c>
      <c r="M25" s="112">
        <f>расчёт!M25-[1]расчёт!M25</f>
        <v>4.5</v>
      </c>
      <c r="N25" s="112">
        <f>расчёт!N25-[1]расчёт!N25</f>
        <v>4.5</v>
      </c>
      <c r="O25" s="112">
        <f>расчёт!O25-[1]расчёт!O25</f>
        <v>3</v>
      </c>
      <c r="P25" s="112">
        <f>расчёт!P25-[1]расчёт!P25</f>
        <v>3</v>
      </c>
      <c r="Q25" s="112">
        <f>расчёт!Q25-[1]расчёт!Q25</f>
        <v>3</v>
      </c>
      <c r="R25" s="112">
        <f>расчёт!R25-[1]расчёт!R25</f>
        <v>3</v>
      </c>
      <c r="S25" s="112">
        <f>расчёт!S25-[1]расчёт!S25</f>
        <v>1.5</v>
      </c>
      <c r="T25" s="112">
        <f>расчёт!T25-[1]расчёт!T25</f>
        <v>1.5</v>
      </c>
      <c r="U25" s="112">
        <f>расчёт!U25-[1]расчёт!U25</f>
        <v>1.5</v>
      </c>
      <c r="V25" s="112">
        <f>расчёт!V25-[1]расчёт!V25</f>
        <v>1.5</v>
      </c>
      <c r="W25" s="112">
        <f>расчёт!W25-[1]расчёт!W25</f>
        <v>1.5</v>
      </c>
      <c r="X25" s="116">
        <f>расчёт!X25-[1]расчёт!X25</f>
        <v>1.5</v>
      </c>
      <c r="Y25" s="103"/>
      <c r="Z25" s="110">
        <f>Y26</f>
        <v>1.5</v>
      </c>
      <c r="AA25" s="112">
        <f>Y27</f>
        <v>3</v>
      </c>
      <c r="AB25" s="112">
        <f>Y28</f>
        <v>3</v>
      </c>
      <c r="AC25" s="112">
        <f>Y29</f>
        <v>3</v>
      </c>
      <c r="AD25" s="112">
        <f>Y30</f>
        <v>4.5</v>
      </c>
      <c r="AE25" s="112">
        <f>Y31</f>
        <v>4.5</v>
      </c>
      <c r="AF25" s="112">
        <f>Y32</f>
        <v>6</v>
      </c>
      <c r="AG25" s="112">
        <f>Y33</f>
        <v>7.5</v>
      </c>
      <c r="AH25" s="113">
        <f>Y34</f>
        <v>7.5</v>
      </c>
      <c r="AI25" s="114">
        <f>Y35</f>
        <v>7.5</v>
      </c>
      <c r="AJ25" s="112">
        <f>Y36</f>
        <v>7.5</v>
      </c>
      <c r="AK25" s="112">
        <f>Y37</f>
        <v>7.5</v>
      </c>
      <c r="AL25" s="112">
        <f>Y38</f>
        <v>7.5</v>
      </c>
      <c r="AM25" s="112">
        <f>Y39</f>
        <v>7.5</v>
      </c>
      <c r="AN25" s="112">
        <f>Y40</f>
        <v>7.5</v>
      </c>
      <c r="AO25" s="112">
        <f>Y41</f>
        <v>7.5</v>
      </c>
      <c r="AP25" s="112">
        <f>Y42</f>
        <v>7.5</v>
      </c>
      <c r="AQ25" s="112">
        <f>Y43</f>
        <v>7.5</v>
      </c>
      <c r="AR25" s="112">
        <f>Y44</f>
        <v>7.5</v>
      </c>
      <c r="AS25" s="112">
        <f>Y45</f>
        <v>7.5</v>
      </c>
      <c r="AT25" s="112">
        <f>Y46</f>
        <v>7.5</v>
      </c>
      <c r="AU25" s="113">
        <f>Y47</f>
        <v>7.5</v>
      </c>
    </row>
    <row r="26" spans="2:47" ht="15.75" thickBot="1">
      <c r="B26" s="5" t="s">
        <v>26</v>
      </c>
      <c r="C26" s="5">
        <v>65</v>
      </c>
      <c r="D26" s="51">
        <v>7</v>
      </c>
      <c r="E26" s="115">
        <f>расчёт!E26-[1]расчёт!E26</f>
        <v>10.5</v>
      </c>
      <c r="F26" s="112">
        <f>расчёт!F26-[1]расчёт!F26</f>
        <v>9</v>
      </c>
      <c r="G26" s="112">
        <f>расчёт!G26-[1]расчёт!G26</f>
        <v>7.5</v>
      </c>
      <c r="H26" s="112">
        <f>расчёт!H26-[1]расчёт!H26</f>
        <v>7.5</v>
      </c>
      <c r="I26" s="112">
        <f>расчёт!I26-[1]расчёт!I26</f>
        <v>7.5</v>
      </c>
      <c r="J26" s="112">
        <f>расчёт!J26-[1]расчёт!J26</f>
        <v>7.5</v>
      </c>
      <c r="K26" s="112">
        <f>расчёт!K26-[1]расчёт!K26</f>
        <v>7.5</v>
      </c>
      <c r="L26" s="112">
        <f>расчёт!L26-[1]расчёт!L26</f>
        <v>6</v>
      </c>
      <c r="M26" s="112">
        <f>расчёт!M26-[1]расчёт!M26</f>
        <v>6</v>
      </c>
      <c r="N26" s="112">
        <f>расчёт!N26-[1]расчёт!N26</f>
        <v>6</v>
      </c>
      <c r="O26" s="112">
        <f>расчёт!O26-[1]расчёт!O26</f>
        <v>4.5</v>
      </c>
      <c r="P26" s="112">
        <f>расчёт!P26-[1]расчёт!P26</f>
        <v>4.5</v>
      </c>
      <c r="Q26" s="112">
        <f>расчёт!Q26-[1]расчёт!Q26</f>
        <v>4.5</v>
      </c>
      <c r="R26" s="112">
        <f>расчёт!R26-[1]расчёт!R26</f>
        <v>4.5</v>
      </c>
      <c r="S26" s="112">
        <f>расчёт!S26-[1]расчёт!S26</f>
        <v>3</v>
      </c>
      <c r="T26" s="112">
        <f>расчёт!T26-[1]расчёт!T26</f>
        <v>3</v>
      </c>
      <c r="U26" s="112">
        <f>расчёт!U26-[1]расчёт!U26</f>
        <v>3</v>
      </c>
      <c r="V26" s="112">
        <f>расчёт!V26-[1]расчёт!V26</f>
        <v>1.5</v>
      </c>
      <c r="W26" s="112">
        <f>расчёт!W26-[1]расчёт!W26</f>
        <v>1.5</v>
      </c>
      <c r="X26" s="112">
        <f>расчёт!X26-[1]расчёт!X26</f>
        <v>1.5</v>
      </c>
      <c r="Y26" s="116">
        <f>расчёт!Y26-[1]расчёт!Y26</f>
        <v>1.5</v>
      </c>
      <c r="Z26" s="103"/>
      <c r="AA26" s="110">
        <f>Z27</f>
        <v>1.5</v>
      </c>
      <c r="AB26" s="112">
        <f>Z28</f>
        <v>1.5</v>
      </c>
      <c r="AC26" s="112">
        <f>Z29</f>
        <v>1.5</v>
      </c>
      <c r="AD26" s="112">
        <f>Z30</f>
        <v>3</v>
      </c>
      <c r="AE26" s="112">
        <f>Z31</f>
        <v>3</v>
      </c>
      <c r="AF26" s="112">
        <f>Z32</f>
        <v>4.5</v>
      </c>
      <c r="AG26" s="112">
        <f>Z33</f>
        <v>6</v>
      </c>
      <c r="AH26" s="113">
        <f>Z34</f>
        <v>6</v>
      </c>
      <c r="AI26" s="114">
        <f>Z35</f>
        <v>6</v>
      </c>
      <c r="AJ26" s="112">
        <f>Z36</f>
        <v>6</v>
      </c>
      <c r="AK26" s="112">
        <f>Z37</f>
        <v>6</v>
      </c>
      <c r="AL26" s="112">
        <f>Z38</f>
        <v>6</v>
      </c>
      <c r="AM26" s="112">
        <f>Z39</f>
        <v>6</v>
      </c>
      <c r="AN26" s="112">
        <f>Z40</f>
        <v>6</v>
      </c>
      <c r="AO26" s="112">
        <f>Z41</f>
        <v>6</v>
      </c>
      <c r="AP26" s="112">
        <f>Z42</f>
        <v>6</v>
      </c>
      <c r="AQ26" s="112">
        <f>Z43</f>
        <v>6</v>
      </c>
      <c r="AR26" s="112">
        <f>Z44</f>
        <v>6</v>
      </c>
      <c r="AS26" s="112">
        <f>Z45</f>
        <v>6</v>
      </c>
      <c r="AT26" s="112">
        <f>Z46</f>
        <v>6</v>
      </c>
      <c r="AU26" s="113">
        <f>Z47</f>
        <v>6</v>
      </c>
    </row>
    <row r="27" spans="2:47" ht="15.75" thickBot="1">
      <c r="B27" s="5" t="s">
        <v>27</v>
      </c>
      <c r="C27" s="5">
        <v>69</v>
      </c>
      <c r="D27" s="51">
        <v>8</v>
      </c>
      <c r="E27" s="115">
        <f>расчёт!E27-[1]расчёт!E27</f>
        <v>12</v>
      </c>
      <c r="F27" s="112">
        <f>расчёт!F27-[1]расчёт!F27</f>
        <v>10.5</v>
      </c>
      <c r="G27" s="112">
        <f>расчёт!G27-[1]расчёт!G27</f>
        <v>9</v>
      </c>
      <c r="H27" s="112">
        <f>расчёт!H27-[1]расчёт!H27</f>
        <v>9</v>
      </c>
      <c r="I27" s="112">
        <f>расчёт!I27-[1]расчёт!I27</f>
        <v>9</v>
      </c>
      <c r="J27" s="112">
        <f>расчёт!J27-[1]расчёт!J27</f>
        <v>9</v>
      </c>
      <c r="K27" s="112">
        <f>расчёт!K27-[1]расчёт!K27</f>
        <v>9</v>
      </c>
      <c r="L27" s="112">
        <f>расчёт!L27-[1]расчёт!L27</f>
        <v>7.5</v>
      </c>
      <c r="M27" s="112">
        <f>расчёт!M27-[1]расчёт!M27</f>
        <v>7.5</v>
      </c>
      <c r="N27" s="112">
        <f>расчёт!N27-[1]расчёт!N27</f>
        <v>7.5</v>
      </c>
      <c r="O27" s="112">
        <f>расчёт!O27-[1]расчёт!O27</f>
        <v>6</v>
      </c>
      <c r="P27" s="112">
        <f>расчёт!P27-[1]расчёт!P27</f>
        <v>6</v>
      </c>
      <c r="Q27" s="112">
        <f>расчёт!Q27-[1]расчёт!Q27</f>
        <v>6</v>
      </c>
      <c r="R27" s="112">
        <f>расчёт!R27-[1]расчёт!R27</f>
        <v>6</v>
      </c>
      <c r="S27" s="112">
        <f>расчёт!S27-[1]расчёт!S27</f>
        <v>4.5</v>
      </c>
      <c r="T27" s="112">
        <f>расчёт!T27-[1]расчёт!T27</f>
        <v>4.5</v>
      </c>
      <c r="U27" s="112">
        <f>расчёт!U27-[1]расчёт!U27</f>
        <v>4.5</v>
      </c>
      <c r="V27" s="112">
        <f>расчёт!V27-[1]расчёт!V27</f>
        <v>3</v>
      </c>
      <c r="W27" s="112">
        <f>расчёт!W27-[1]расчёт!W27</f>
        <v>3</v>
      </c>
      <c r="X27" s="112">
        <f>расчёт!X27-[1]расчёт!X27</f>
        <v>3</v>
      </c>
      <c r="Y27" s="112">
        <f>расчёт!Y27-[1]расчёт!Y27</f>
        <v>3</v>
      </c>
      <c r="Z27" s="116">
        <f>расчёт!Z27-[1]расчёт!Z27</f>
        <v>1.5</v>
      </c>
      <c r="AA27" s="103"/>
      <c r="AB27" s="110">
        <f>AA28</f>
        <v>1.5</v>
      </c>
      <c r="AC27" s="112">
        <f>AA29</f>
        <v>1.5</v>
      </c>
      <c r="AD27" s="112">
        <f>AA30</f>
        <v>1.5</v>
      </c>
      <c r="AE27" s="112">
        <f>AA31</f>
        <v>1.5</v>
      </c>
      <c r="AF27" s="112">
        <f>AA32</f>
        <v>3</v>
      </c>
      <c r="AG27" s="112">
        <f>AA33</f>
        <v>4.5</v>
      </c>
      <c r="AH27" s="113">
        <f>AA34</f>
        <v>4.5</v>
      </c>
      <c r="AI27" s="114">
        <f>AA35</f>
        <v>4.5</v>
      </c>
      <c r="AJ27" s="112">
        <f>AA36</f>
        <v>4.5</v>
      </c>
      <c r="AK27" s="112">
        <f>AA37</f>
        <v>4.5</v>
      </c>
      <c r="AL27" s="112">
        <f>AA38</f>
        <v>4.5</v>
      </c>
      <c r="AM27" s="112">
        <f>AA39</f>
        <v>4.5</v>
      </c>
      <c r="AN27" s="112">
        <f>AA40</f>
        <v>4.5</v>
      </c>
      <c r="AO27" s="112">
        <f>AA41</f>
        <v>4.5</v>
      </c>
      <c r="AP27" s="112">
        <f>AA42</f>
        <v>4.5</v>
      </c>
      <c r="AQ27" s="112">
        <f>AA43</f>
        <v>4.5</v>
      </c>
      <c r="AR27" s="112">
        <f>AA44</f>
        <v>4.5</v>
      </c>
      <c r="AS27" s="112">
        <f>AA45</f>
        <v>4.5</v>
      </c>
      <c r="AT27" s="112">
        <f>AA46</f>
        <v>4.5</v>
      </c>
      <c r="AU27" s="113">
        <f>AA47</f>
        <v>4.5</v>
      </c>
    </row>
    <row r="28" spans="2:47" ht="15.75" thickBot="1">
      <c r="B28" s="5" t="s">
        <v>28</v>
      </c>
      <c r="C28" s="5">
        <v>70</v>
      </c>
      <c r="D28" s="51">
        <v>8</v>
      </c>
      <c r="E28" s="115">
        <f>расчёт!E28-[1]расчёт!E28</f>
        <v>12</v>
      </c>
      <c r="F28" s="112">
        <f>расчёт!F28-[1]расчёт!F28</f>
        <v>10.5</v>
      </c>
      <c r="G28" s="112">
        <f>расчёт!G28-[1]расчёт!G28</f>
        <v>9</v>
      </c>
      <c r="H28" s="112">
        <f>расчёт!H28-[1]расчёт!H28</f>
        <v>9</v>
      </c>
      <c r="I28" s="112">
        <f>расчёт!I28-[1]расчёт!I28</f>
        <v>9</v>
      </c>
      <c r="J28" s="112">
        <f>расчёт!J28-[1]расчёт!J28</f>
        <v>9</v>
      </c>
      <c r="K28" s="112">
        <f>расчёт!K28-[1]расчёт!K28</f>
        <v>9</v>
      </c>
      <c r="L28" s="112">
        <f>расчёт!L28-[1]расчёт!L28</f>
        <v>7.5</v>
      </c>
      <c r="M28" s="112">
        <f>расчёт!M28-[1]расчёт!M28</f>
        <v>7.5</v>
      </c>
      <c r="N28" s="112">
        <f>расчёт!N28-[1]расчёт!N28</f>
        <v>7.5</v>
      </c>
      <c r="O28" s="112">
        <f>расчёт!O28-[1]расчёт!O28</f>
        <v>6</v>
      </c>
      <c r="P28" s="112">
        <f>расчёт!P28-[1]расчёт!P28</f>
        <v>6</v>
      </c>
      <c r="Q28" s="112">
        <f>расчёт!Q28-[1]расчёт!Q28</f>
        <v>6</v>
      </c>
      <c r="R28" s="112">
        <f>расчёт!R28-[1]расчёт!R28</f>
        <v>6</v>
      </c>
      <c r="S28" s="112">
        <f>расчёт!S28-[1]расчёт!S28</f>
        <v>4.5</v>
      </c>
      <c r="T28" s="112">
        <f>расчёт!T28-[1]расчёт!T28</f>
        <v>4.5</v>
      </c>
      <c r="U28" s="112">
        <f>расчёт!U28-[1]расчёт!U28</f>
        <v>4.5</v>
      </c>
      <c r="V28" s="112">
        <f>расчёт!V28-[1]расчёт!V28</f>
        <v>3</v>
      </c>
      <c r="W28" s="112">
        <f>расчёт!W28-[1]расчёт!W28</f>
        <v>3</v>
      </c>
      <c r="X28" s="112">
        <f>расчёт!X28-[1]расчёт!X28</f>
        <v>3</v>
      </c>
      <c r="Y28" s="112">
        <f>расчёт!Y28-[1]расчёт!Y28</f>
        <v>3</v>
      </c>
      <c r="Z28" s="112">
        <f>расчёт!Z28-[1]расчёт!Z28</f>
        <v>1.5</v>
      </c>
      <c r="AA28" s="116">
        <f>расчёт!AA28-[1]расчёт!AA28</f>
        <v>1.5</v>
      </c>
      <c r="AB28" s="103"/>
      <c r="AC28" s="110">
        <f>AB29</f>
        <v>1.5</v>
      </c>
      <c r="AD28" s="112">
        <f>AB30</f>
        <v>1.5</v>
      </c>
      <c r="AE28" s="112">
        <f>AB31</f>
        <v>1.5</v>
      </c>
      <c r="AF28" s="112">
        <f>AB32</f>
        <v>3</v>
      </c>
      <c r="AG28" s="112">
        <f>AB33</f>
        <v>4.5</v>
      </c>
      <c r="AH28" s="113">
        <f>AB34</f>
        <v>4.5</v>
      </c>
      <c r="AI28" s="114">
        <f>AB35</f>
        <v>4.5</v>
      </c>
      <c r="AJ28" s="112">
        <f>AB36</f>
        <v>4.5</v>
      </c>
      <c r="AK28" s="112">
        <f>AB37</f>
        <v>4.5</v>
      </c>
      <c r="AL28" s="112">
        <f>AB38</f>
        <v>4.5</v>
      </c>
      <c r="AM28" s="112">
        <f>AB39</f>
        <v>4.5</v>
      </c>
      <c r="AN28" s="112">
        <f>AB40</f>
        <v>4.5</v>
      </c>
      <c r="AO28" s="112">
        <f>AB41</f>
        <v>4.5</v>
      </c>
      <c r="AP28" s="112">
        <f>AB42</f>
        <v>4.5</v>
      </c>
      <c r="AQ28" s="112">
        <f>AB43</f>
        <v>4.5</v>
      </c>
      <c r="AR28" s="112">
        <f>AB44</f>
        <v>4.5</v>
      </c>
      <c r="AS28" s="112">
        <f>AB45</f>
        <v>4.5</v>
      </c>
      <c r="AT28" s="112">
        <f>AB46</f>
        <v>4.5</v>
      </c>
      <c r="AU28" s="113">
        <f>AB47</f>
        <v>4.5</v>
      </c>
    </row>
    <row r="29" spans="2:47" ht="15.75" thickBot="1">
      <c r="B29" s="5" t="s">
        <v>29</v>
      </c>
      <c r="C29" s="5">
        <v>75</v>
      </c>
      <c r="D29" s="51">
        <v>8</v>
      </c>
      <c r="E29" s="115">
        <f>расчёт!E29-[1]расчёт!E29</f>
        <v>12</v>
      </c>
      <c r="F29" s="112">
        <f>расчёт!F29-[1]расчёт!F29</f>
        <v>10.5</v>
      </c>
      <c r="G29" s="112">
        <f>расчёт!G29-[1]расчёт!G29</f>
        <v>9</v>
      </c>
      <c r="H29" s="112">
        <f>расчёт!H29-[1]расчёт!H29</f>
        <v>9</v>
      </c>
      <c r="I29" s="112">
        <f>расчёт!I29-[1]расчёт!I29</f>
        <v>9</v>
      </c>
      <c r="J29" s="112">
        <f>расчёт!J29-[1]расчёт!J29</f>
        <v>9</v>
      </c>
      <c r="K29" s="112">
        <f>расчёт!K29-[1]расчёт!K29</f>
        <v>9</v>
      </c>
      <c r="L29" s="112">
        <f>расчёт!L29-[1]расчёт!L29</f>
        <v>7.5</v>
      </c>
      <c r="M29" s="112">
        <f>расчёт!M29-[1]расчёт!M29</f>
        <v>7.5</v>
      </c>
      <c r="N29" s="112">
        <f>расчёт!N29-[1]расчёт!N29</f>
        <v>7.5</v>
      </c>
      <c r="O29" s="112">
        <f>расчёт!O29-[1]расчёт!O29</f>
        <v>6</v>
      </c>
      <c r="P29" s="112">
        <f>расчёт!P29-[1]расчёт!P29</f>
        <v>6</v>
      </c>
      <c r="Q29" s="112">
        <f>расчёт!Q29-[1]расчёт!Q29</f>
        <v>6</v>
      </c>
      <c r="R29" s="112">
        <f>расчёт!R29-[1]расчёт!R29</f>
        <v>6</v>
      </c>
      <c r="S29" s="112">
        <f>расчёт!S29-[1]расчёт!S29</f>
        <v>4.5</v>
      </c>
      <c r="T29" s="112">
        <f>расчёт!T29-[1]расчёт!T29</f>
        <v>4.5</v>
      </c>
      <c r="U29" s="112">
        <f>расчёт!U29-[1]расчёт!U29</f>
        <v>4.5</v>
      </c>
      <c r="V29" s="112">
        <f>расчёт!V29-[1]расчёт!V29</f>
        <v>3</v>
      </c>
      <c r="W29" s="112">
        <f>расчёт!W29-[1]расчёт!W29</f>
        <v>3</v>
      </c>
      <c r="X29" s="112">
        <f>расчёт!X29-[1]расчёт!X29</f>
        <v>3</v>
      </c>
      <c r="Y29" s="112">
        <f>расчёт!Y29-[1]расчёт!Y29</f>
        <v>3</v>
      </c>
      <c r="Z29" s="112">
        <f>расчёт!Z29-[1]расчёт!Z29</f>
        <v>1.5</v>
      </c>
      <c r="AA29" s="112">
        <f>расчёт!AA29-[1]расчёт!AA29</f>
        <v>1.5</v>
      </c>
      <c r="AB29" s="116">
        <f>расчёт!AB29-[1]расчёт!AB29</f>
        <v>1.5</v>
      </c>
      <c r="AC29" s="103"/>
      <c r="AD29" s="110">
        <f>AC30</f>
        <v>1.5</v>
      </c>
      <c r="AE29" s="112">
        <f>AC31</f>
        <v>1.5</v>
      </c>
      <c r="AF29" s="112">
        <f>AC32</f>
        <v>3</v>
      </c>
      <c r="AG29" s="112">
        <f>AC33</f>
        <v>4.5</v>
      </c>
      <c r="AH29" s="113">
        <f>AC34</f>
        <v>4.5</v>
      </c>
      <c r="AI29" s="114">
        <f>AC35</f>
        <v>4.5</v>
      </c>
      <c r="AJ29" s="112">
        <f>AC36</f>
        <v>4.5</v>
      </c>
      <c r="AK29" s="112">
        <f>AC37</f>
        <v>4.5</v>
      </c>
      <c r="AL29" s="112">
        <f>AC38</f>
        <v>4.5</v>
      </c>
      <c r="AM29" s="112">
        <f>AC39</f>
        <v>4.5</v>
      </c>
      <c r="AN29" s="112">
        <f>AC40</f>
        <v>4.5</v>
      </c>
      <c r="AO29" s="112">
        <f>AC41</f>
        <v>4.5</v>
      </c>
      <c r="AP29" s="112">
        <f>AC42</f>
        <v>4.5</v>
      </c>
      <c r="AQ29" s="112">
        <f>AC43</f>
        <v>4.5</v>
      </c>
      <c r="AR29" s="112">
        <f>AC44</f>
        <v>4.5</v>
      </c>
      <c r="AS29" s="112">
        <f>AC45</f>
        <v>4.5</v>
      </c>
      <c r="AT29" s="112">
        <f>AC46</f>
        <v>4.5</v>
      </c>
      <c r="AU29" s="113">
        <f>AC47</f>
        <v>4.5</v>
      </c>
    </row>
    <row r="30" spans="2:47" ht="15.75" thickBot="1">
      <c r="B30" s="5" t="s">
        <v>30</v>
      </c>
      <c r="C30" s="5">
        <v>81</v>
      </c>
      <c r="D30" s="51">
        <v>9</v>
      </c>
      <c r="E30" s="115">
        <f>расчёт!E30-[1]расчёт!E30</f>
        <v>13.5</v>
      </c>
      <c r="F30" s="112">
        <f>расчёт!F30-[1]расчёт!F30</f>
        <v>12</v>
      </c>
      <c r="G30" s="112">
        <f>расчёт!G30-[1]расчёт!G30</f>
        <v>10.5</v>
      </c>
      <c r="H30" s="112">
        <f>расчёт!H30-[1]расчёт!H30</f>
        <v>10.5</v>
      </c>
      <c r="I30" s="112">
        <f>расчёт!I30-[1]расчёт!I30</f>
        <v>10.5</v>
      </c>
      <c r="J30" s="112">
        <f>расчёт!J30-[1]расчёт!J30</f>
        <v>10.5</v>
      </c>
      <c r="K30" s="112">
        <f>расчёт!K30-[1]расчёт!K30</f>
        <v>10.5</v>
      </c>
      <c r="L30" s="112">
        <f>расчёт!L30-[1]расчёт!L30</f>
        <v>9</v>
      </c>
      <c r="M30" s="112">
        <f>расчёт!M30-[1]расчёт!M30</f>
        <v>9</v>
      </c>
      <c r="N30" s="112">
        <f>расчёт!N30-[1]расчёт!N30</f>
        <v>9</v>
      </c>
      <c r="O30" s="112">
        <f>расчёт!O30-[1]расчёт!O30</f>
        <v>7.5</v>
      </c>
      <c r="P30" s="112">
        <f>расчёт!P30-[1]расчёт!P30</f>
        <v>7.5</v>
      </c>
      <c r="Q30" s="112">
        <f>расчёт!Q30-[1]расчёт!Q30</f>
        <v>7.5</v>
      </c>
      <c r="R30" s="112">
        <f>расчёт!R30-[1]расчёт!R30</f>
        <v>7.5</v>
      </c>
      <c r="S30" s="112">
        <f>расчёт!S30-[1]расчёт!S30</f>
        <v>6</v>
      </c>
      <c r="T30" s="112">
        <f>расчёт!T30-[1]расчёт!T30</f>
        <v>6</v>
      </c>
      <c r="U30" s="112">
        <f>расчёт!U30-[1]расчёт!U30</f>
        <v>6</v>
      </c>
      <c r="V30" s="112">
        <f>расчёт!V30-[1]расчёт!V30</f>
        <v>4.5</v>
      </c>
      <c r="W30" s="112">
        <f>расчёт!W30-[1]расчёт!W30</f>
        <v>4.5</v>
      </c>
      <c r="X30" s="112">
        <f>расчёт!X30-[1]расчёт!X30</f>
        <v>4.5</v>
      </c>
      <c r="Y30" s="112">
        <f>расчёт!Y30-[1]расчёт!Y30</f>
        <v>4.5</v>
      </c>
      <c r="Z30" s="112">
        <f>расчёт!Z30-[1]расчёт!Z30</f>
        <v>3</v>
      </c>
      <c r="AA30" s="112">
        <f>расчёт!AA30-[1]расчёт!AA30</f>
        <v>1.5</v>
      </c>
      <c r="AB30" s="112">
        <f>расчёт!AB30-[1]расчёт!AB30</f>
        <v>1.5</v>
      </c>
      <c r="AC30" s="116">
        <f>расчёт!AC30-[1]расчёт!AC30</f>
        <v>1.5</v>
      </c>
      <c r="AD30" s="103"/>
      <c r="AE30" s="110">
        <f>AD31</f>
        <v>1.5</v>
      </c>
      <c r="AF30" s="112">
        <f>AD32</f>
        <v>1.5</v>
      </c>
      <c r="AG30" s="112">
        <f>AD33</f>
        <v>3</v>
      </c>
      <c r="AH30" s="113">
        <f>AD34</f>
        <v>3</v>
      </c>
      <c r="AI30" s="114">
        <f>AD35</f>
        <v>3</v>
      </c>
      <c r="AJ30" s="112">
        <f>AD36</f>
        <v>3</v>
      </c>
      <c r="AK30" s="112">
        <f>AD37</f>
        <v>3</v>
      </c>
      <c r="AL30" s="112">
        <f>AD38</f>
        <v>3</v>
      </c>
      <c r="AM30" s="112">
        <f>AD39</f>
        <v>3</v>
      </c>
      <c r="AN30" s="112">
        <f>AD40</f>
        <v>3</v>
      </c>
      <c r="AO30" s="112">
        <f>AD41</f>
        <v>3</v>
      </c>
      <c r="AP30" s="112">
        <f>AD42</f>
        <v>3</v>
      </c>
      <c r="AQ30" s="112">
        <f>AD43</f>
        <v>3</v>
      </c>
      <c r="AR30" s="112">
        <f>AD44</f>
        <v>3</v>
      </c>
      <c r="AS30" s="112">
        <f>AD45</f>
        <v>3</v>
      </c>
      <c r="AT30" s="112">
        <f>AD46</f>
        <v>3</v>
      </c>
      <c r="AU30" s="113">
        <f>AD47</f>
        <v>3</v>
      </c>
    </row>
    <row r="31" spans="2:47" ht="15.75" thickBot="1">
      <c r="B31" s="5" t="s">
        <v>31</v>
      </c>
      <c r="C31" s="5">
        <v>84</v>
      </c>
      <c r="D31" s="51">
        <v>9</v>
      </c>
      <c r="E31" s="115">
        <f>расчёт!E31-[1]расчёт!E31</f>
        <v>13.5</v>
      </c>
      <c r="F31" s="112">
        <f>расчёт!F31-[1]расчёт!F31</f>
        <v>12</v>
      </c>
      <c r="G31" s="112">
        <f>расчёт!G31-[1]расчёт!G31</f>
        <v>10.5</v>
      </c>
      <c r="H31" s="112">
        <f>расчёт!H31-[1]расчёт!H31</f>
        <v>10.5</v>
      </c>
      <c r="I31" s="112">
        <f>расчёт!I31-[1]расчёт!I31</f>
        <v>10.5</v>
      </c>
      <c r="J31" s="112">
        <f>расчёт!J31-[1]расчёт!J31</f>
        <v>10.5</v>
      </c>
      <c r="K31" s="112">
        <f>расчёт!K31-[1]расчёт!K31</f>
        <v>10.5</v>
      </c>
      <c r="L31" s="112">
        <f>расчёт!L31-[1]расчёт!L31</f>
        <v>9</v>
      </c>
      <c r="M31" s="112">
        <f>расчёт!M31-[1]расчёт!M31</f>
        <v>9</v>
      </c>
      <c r="N31" s="112">
        <f>расчёт!N31-[1]расчёт!N31</f>
        <v>9</v>
      </c>
      <c r="O31" s="112">
        <f>расчёт!O31-[1]расчёт!O31</f>
        <v>7.5</v>
      </c>
      <c r="P31" s="112">
        <f>расчёт!P31-[1]расчёт!P31</f>
        <v>7.5</v>
      </c>
      <c r="Q31" s="112">
        <f>расчёт!Q31-[1]расчёт!Q31</f>
        <v>7.5</v>
      </c>
      <c r="R31" s="112">
        <f>расчёт!R31-[1]расчёт!R31</f>
        <v>7.5</v>
      </c>
      <c r="S31" s="112">
        <f>расчёт!S31-[1]расчёт!S31</f>
        <v>6</v>
      </c>
      <c r="T31" s="112">
        <f>расчёт!T31-[1]расчёт!T31</f>
        <v>6</v>
      </c>
      <c r="U31" s="112">
        <f>расчёт!U31-[1]расчёт!U31</f>
        <v>6</v>
      </c>
      <c r="V31" s="112">
        <f>расчёт!V31-[1]расчёт!V31</f>
        <v>4.5</v>
      </c>
      <c r="W31" s="112">
        <f>расчёт!W31-[1]расчёт!W31</f>
        <v>4.5</v>
      </c>
      <c r="X31" s="112">
        <f>расчёт!X31-[1]расчёт!X31</f>
        <v>4.5</v>
      </c>
      <c r="Y31" s="112">
        <f>расчёт!Y31-[1]расчёт!Y31</f>
        <v>4.5</v>
      </c>
      <c r="Z31" s="112">
        <f>расчёт!Z31-[1]расчёт!Z31</f>
        <v>3</v>
      </c>
      <c r="AA31" s="112">
        <f>расчёт!AA31-[1]расчёт!AA31</f>
        <v>1.5</v>
      </c>
      <c r="AB31" s="112">
        <f>расчёт!AB31-[1]расчёт!AB31</f>
        <v>1.5</v>
      </c>
      <c r="AC31" s="112">
        <f>расчёт!AC31-[1]расчёт!AC31</f>
        <v>1.5</v>
      </c>
      <c r="AD31" s="116">
        <f>расчёт!AD31-[1]расчёт!AD31</f>
        <v>1.5</v>
      </c>
      <c r="AE31" s="103"/>
      <c r="AF31" s="110">
        <f>AE32</f>
        <v>1.5</v>
      </c>
      <c r="AG31" s="112">
        <f>AE33</f>
        <v>3</v>
      </c>
      <c r="AH31" s="113">
        <f>AE34</f>
        <v>3</v>
      </c>
      <c r="AI31" s="114">
        <f>AE35</f>
        <v>3</v>
      </c>
      <c r="AJ31" s="112">
        <f>AE36</f>
        <v>3</v>
      </c>
      <c r="AK31" s="112">
        <f>AE37</f>
        <v>3</v>
      </c>
      <c r="AL31" s="112">
        <f>AE38</f>
        <v>3</v>
      </c>
      <c r="AM31" s="112">
        <f>AE39</f>
        <v>3</v>
      </c>
      <c r="AN31" s="112">
        <f>AE40</f>
        <v>3</v>
      </c>
      <c r="AO31" s="112">
        <f>AE41</f>
        <v>3</v>
      </c>
      <c r="AP31" s="112">
        <f>AE42</f>
        <v>3</v>
      </c>
      <c r="AQ31" s="112">
        <f>AE43</f>
        <v>3</v>
      </c>
      <c r="AR31" s="112">
        <f>AE44</f>
        <v>3</v>
      </c>
      <c r="AS31" s="112">
        <f>AE45</f>
        <v>3</v>
      </c>
      <c r="AT31" s="112">
        <f>AE46</f>
        <v>3</v>
      </c>
      <c r="AU31" s="113">
        <f>AE47</f>
        <v>3</v>
      </c>
    </row>
    <row r="32" spans="2:47" ht="15.75" thickBot="1">
      <c r="B32" s="5" t="s">
        <v>32</v>
      </c>
      <c r="C32" s="5">
        <v>89</v>
      </c>
      <c r="D32" s="51">
        <v>10</v>
      </c>
      <c r="E32" s="115">
        <f>расчёт!E32-[1]расчёт!E32</f>
        <v>15</v>
      </c>
      <c r="F32" s="112">
        <f>расчёт!F32-[1]расчёт!F32</f>
        <v>13.5</v>
      </c>
      <c r="G32" s="112">
        <f>расчёт!G32-[1]расчёт!G32</f>
        <v>12</v>
      </c>
      <c r="H32" s="112">
        <f>расчёт!H32-[1]расчёт!H32</f>
        <v>12</v>
      </c>
      <c r="I32" s="112">
        <f>расчёт!I32-[1]расчёт!I32</f>
        <v>12</v>
      </c>
      <c r="J32" s="112">
        <f>расчёт!J32-[1]расчёт!J32</f>
        <v>12</v>
      </c>
      <c r="K32" s="112">
        <f>расчёт!K32-[1]расчёт!K32</f>
        <v>12</v>
      </c>
      <c r="L32" s="112">
        <f>расчёт!L32-[1]расчёт!L32</f>
        <v>10.5</v>
      </c>
      <c r="M32" s="112">
        <f>расчёт!M32-[1]расчёт!M32</f>
        <v>10.5</v>
      </c>
      <c r="N32" s="112">
        <f>расчёт!N32-[1]расчёт!N32</f>
        <v>10.5</v>
      </c>
      <c r="O32" s="112">
        <f>расчёт!O32-[1]расчёт!O32</f>
        <v>9</v>
      </c>
      <c r="P32" s="112">
        <f>расчёт!P32-[1]расчёт!P32</f>
        <v>9</v>
      </c>
      <c r="Q32" s="112">
        <f>расчёт!Q32-[1]расчёт!Q32</f>
        <v>9</v>
      </c>
      <c r="R32" s="112">
        <f>расчёт!R32-[1]расчёт!R32</f>
        <v>9</v>
      </c>
      <c r="S32" s="112">
        <f>расчёт!S32-[1]расчёт!S32</f>
        <v>7.5</v>
      </c>
      <c r="T32" s="112">
        <f>расчёт!T32-[1]расчёт!T32</f>
        <v>7.5</v>
      </c>
      <c r="U32" s="112">
        <f>расчёт!U32-[1]расчёт!U32</f>
        <v>7.5</v>
      </c>
      <c r="V32" s="112">
        <f>расчёт!V32-[1]расчёт!V32</f>
        <v>6</v>
      </c>
      <c r="W32" s="112">
        <f>расчёт!W32-[1]расчёт!W32</f>
        <v>6</v>
      </c>
      <c r="X32" s="112">
        <f>расчёт!X32-[1]расчёт!X32</f>
        <v>6</v>
      </c>
      <c r="Y32" s="112">
        <f>расчёт!Y32-[1]расчёт!Y32</f>
        <v>6</v>
      </c>
      <c r="Z32" s="112">
        <f>расчёт!Z32-[1]расчёт!Z32</f>
        <v>4.5</v>
      </c>
      <c r="AA32" s="112">
        <f>расчёт!AA32-[1]расчёт!AA32</f>
        <v>3</v>
      </c>
      <c r="AB32" s="112">
        <f>расчёт!AB32-[1]расчёт!AB32</f>
        <v>3</v>
      </c>
      <c r="AC32" s="112">
        <f>расчёт!AC32-[1]расчёт!AC32</f>
        <v>3</v>
      </c>
      <c r="AD32" s="112">
        <f>расчёт!AD32-[1]расчёт!AD32</f>
        <v>1.5</v>
      </c>
      <c r="AE32" s="116">
        <f>расчёт!AE32-[1]расчёт!AE32</f>
        <v>1.5</v>
      </c>
      <c r="AF32" s="103"/>
      <c r="AG32" s="110">
        <f>AF33</f>
        <v>1.5</v>
      </c>
      <c r="AH32" s="113">
        <f>AF34</f>
        <v>1.5</v>
      </c>
      <c r="AI32" s="114">
        <f>AF35</f>
        <v>1.5</v>
      </c>
      <c r="AJ32" s="112">
        <f>AF36</f>
        <v>1.5</v>
      </c>
      <c r="AK32" s="112">
        <f>AF37</f>
        <v>1.5</v>
      </c>
      <c r="AL32" s="112">
        <f>AF38</f>
        <v>1.5</v>
      </c>
      <c r="AM32" s="112">
        <f>AF39</f>
        <v>1.5</v>
      </c>
      <c r="AN32" s="112">
        <f>AF40</f>
        <v>1.5</v>
      </c>
      <c r="AO32" s="112">
        <f>AF41</f>
        <v>1.5</v>
      </c>
      <c r="AP32" s="112">
        <f>AF42</f>
        <v>1.5</v>
      </c>
      <c r="AQ32" s="112">
        <f>AF43</f>
        <v>1.5</v>
      </c>
      <c r="AR32" s="112">
        <f>AF44</f>
        <v>1.5</v>
      </c>
      <c r="AS32" s="112">
        <f>AF45</f>
        <v>1.5</v>
      </c>
      <c r="AT32" s="112">
        <f>AF46</f>
        <v>1.5</v>
      </c>
      <c r="AU32" s="113">
        <f>AF47</f>
        <v>1.5</v>
      </c>
    </row>
    <row r="33" spans="2:47" ht="15.75" thickBot="1">
      <c r="B33" s="5" t="s">
        <v>33</v>
      </c>
      <c r="C33" s="5">
        <v>97</v>
      </c>
      <c r="D33" s="51">
        <v>11</v>
      </c>
      <c r="E33" s="115">
        <f>расчёт!E33-[1]расчёт!E33</f>
        <v>16.5</v>
      </c>
      <c r="F33" s="112">
        <f>расчёт!F33-[1]расчёт!F33</f>
        <v>15</v>
      </c>
      <c r="G33" s="112">
        <f>расчёт!G33-[1]расчёт!G33</f>
        <v>13.5</v>
      </c>
      <c r="H33" s="112">
        <f>расчёт!H33-[1]расчёт!H33</f>
        <v>13.5</v>
      </c>
      <c r="I33" s="112">
        <f>расчёт!I33-[1]расчёт!I33</f>
        <v>13.5</v>
      </c>
      <c r="J33" s="112">
        <f>расчёт!J33-[1]расчёт!J33</f>
        <v>13.5</v>
      </c>
      <c r="K33" s="112">
        <f>расчёт!K33-[1]расчёт!K33</f>
        <v>13.5</v>
      </c>
      <c r="L33" s="112">
        <f>расчёт!L33-[1]расчёт!L33</f>
        <v>12</v>
      </c>
      <c r="M33" s="112">
        <f>расчёт!M33-[1]расчёт!M33</f>
        <v>12</v>
      </c>
      <c r="N33" s="112">
        <f>расчёт!N33-[1]расчёт!N33</f>
        <v>12</v>
      </c>
      <c r="O33" s="112">
        <f>расчёт!O33-[1]расчёт!O33</f>
        <v>10.5</v>
      </c>
      <c r="P33" s="112">
        <f>расчёт!P33-[1]расчёт!P33</f>
        <v>10.5</v>
      </c>
      <c r="Q33" s="112">
        <f>расчёт!Q33-[1]расчёт!Q33</f>
        <v>10.5</v>
      </c>
      <c r="R33" s="112">
        <f>расчёт!R33-[1]расчёт!R33</f>
        <v>10.5</v>
      </c>
      <c r="S33" s="112">
        <f>расчёт!S33-[1]расчёт!S33</f>
        <v>9</v>
      </c>
      <c r="T33" s="112">
        <f>расчёт!T33-[1]расчёт!T33</f>
        <v>9</v>
      </c>
      <c r="U33" s="112">
        <f>расчёт!U33-[1]расчёт!U33</f>
        <v>9</v>
      </c>
      <c r="V33" s="112">
        <f>расчёт!V33-[1]расчёт!V33</f>
        <v>7.5</v>
      </c>
      <c r="W33" s="112">
        <f>расчёт!W33-[1]расчёт!W33</f>
        <v>7.5</v>
      </c>
      <c r="X33" s="112">
        <f>расчёт!X33-[1]расчёт!X33</f>
        <v>7.5</v>
      </c>
      <c r="Y33" s="112">
        <f>расчёт!Y33-[1]расчёт!Y33</f>
        <v>7.5</v>
      </c>
      <c r="Z33" s="112">
        <f>расчёт!Z33-[1]расчёт!Z33</f>
        <v>6</v>
      </c>
      <c r="AA33" s="112">
        <f>расчёт!AA33-[1]расчёт!AA33</f>
        <v>4.5</v>
      </c>
      <c r="AB33" s="112">
        <f>расчёт!AB33-[1]расчёт!AB33</f>
        <v>4.5</v>
      </c>
      <c r="AC33" s="112">
        <f>расчёт!AC33-[1]расчёт!AC33</f>
        <v>4.5</v>
      </c>
      <c r="AD33" s="112">
        <f>расчёт!AD33-[1]расчёт!AD33</f>
        <v>3</v>
      </c>
      <c r="AE33" s="112">
        <f>расчёт!AE33-[1]расчёт!AE33</f>
        <v>3</v>
      </c>
      <c r="AF33" s="116">
        <f>расчёт!AF33-[1]расчёт!AF33</f>
        <v>1.5</v>
      </c>
      <c r="AG33" s="103"/>
      <c r="AH33" s="118">
        <f>AG34</f>
        <v>1.5</v>
      </c>
      <c r="AI33" s="114">
        <f>AG35</f>
        <v>1.5</v>
      </c>
      <c r="AJ33" s="112">
        <f>AG36</f>
        <v>1.5</v>
      </c>
      <c r="AK33" s="112">
        <f>AG37</f>
        <v>1.5</v>
      </c>
      <c r="AL33" s="112">
        <f>AG38</f>
        <v>1.5</v>
      </c>
      <c r="AM33" s="112">
        <f>AG39</f>
        <v>1.5</v>
      </c>
      <c r="AN33" s="112">
        <f>AG40</f>
        <v>1.5</v>
      </c>
      <c r="AO33" s="112">
        <f>AG41</f>
        <v>1.5</v>
      </c>
      <c r="AP33" s="112">
        <f>AG42</f>
        <v>1.5</v>
      </c>
      <c r="AQ33" s="112">
        <f>AG43</f>
        <v>1.5</v>
      </c>
      <c r="AR33" s="112">
        <f>AG44</f>
        <v>1.5</v>
      </c>
      <c r="AS33" s="112">
        <f>AG45</f>
        <v>1.5</v>
      </c>
      <c r="AT33" s="112">
        <f>AG46</f>
        <v>1.5</v>
      </c>
      <c r="AU33" s="113">
        <f>AG47</f>
        <v>1.5</v>
      </c>
    </row>
    <row r="34" spans="2:47" ht="15.75" thickBot="1">
      <c r="B34" s="5" t="s">
        <v>34</v>
      </c>
      <c r="C34" s="5">
        <v>105</v>
      </c>
      <c r="D34" s="51">
        <v>11</v>
      </c>
      <c r="E34" s="119">
        <f>расчёт!E34-[1]расчёт!E34</f>
        <v>16.5</v>
      </c>
      <c r="F34" s="120">
        <f>расчёт!F34-[1]расчёт!F34</f>
        <v>15</v>
      </c>
      <c r="G34" s="120">
        <f>расчёт!G34-[1]расчёт!G34</f>
        <v>13.5</v>
      </c>
      <c r="H34" s="120">
        <f>расчёт!H34-[1]расчёт!H34</f>
        <v>13.5</v>
      </c>
      <c r="I34" s="120">
        <f>расчёт!I34-[1]расчёт!I34</f>
        <v>13.5</v>
      </c>
      <c r="J34" s="120">
        <f>расчёт!J34-[1]расчёт!J34</f>
        <v>13.5</v>
      </c>
      <c r="K34" s="120">
        <f>расчёт!K34-[1]расчёт!K34</f>
        <v>13.5</v>
      </c>
      <c r="L34" s="120">
        <f>расчёт!L34-[1]расчёт!L34</f>
        <v>12</v>
      </c>
      <c r="M34" s="120">
        <f>расчёт!M34-[1]расчёт!M34</f>
        <v>12</v>
      </c>
      <c r="N34" s="120">
        <f>расчёт!N34-[1]расчёт!N34</f>
        <v>12</v>
      </c>
      <c r="O34" s="120">
        <f>расчёт!O34-[1]расчёт!O34</f>
        <v>10.5</v>
      </c>
      <c r="P34" s="120">
        <f>расчёт!P34-[1]расчёт!P34</f>
        <v>10.5</v>
      </c>
      <c r="Q34" s="120">
        <f>расчёт!Q34-[1]расчёт!Q34</f>
        <v>10.5</v>
      </c>
      <c r="R34" s="120">
        <f>расчёт!R34-[1]расчёт!R34</f>
        <v>10.5</v>
      </c>
      <c r="S34" s="120">
        <f>расчёт!S34-[1]расчёт!S34</f>
        <v>9</v>
      </c>
      <c r="T34" s="120">
        <f>расчёт!T34-[1]расчёт!T34</f>
        <v>9</v>
      </c>
      <c r="U34" s="120">
        <f>расчёт!U34-[1]расчёт!U34</f>
        <v>9</v>
      </c>
      <c r="V34" s="120">
        <f>расчёт!V34-[1]расчёт!V34</f>
        <v>7.5</v>
      </c>
      <c r="W34" s="120">
        <f>расчёт!W34-[1]расчёт!W34</f>
        <v>7.5</v>
      </c>
      <c r="X34" s="120">
        <f>расчёт!X34-[1]расчёт!X34</f>
        <v>7.5</v>
      </c>
      <c r="Y34" s="120">
        <f>расчёт!Y34-[1]расчёт!Y34</f>
        <v>7.5</v>
      </c>
      <c r="Z34" s="120">
        <f>расчёт!Z34-[1]расчёт!Z34</f>
        <v>6</v>
      </c>
      <c r="AA34" s="120">
        <f>расчёт!AA34-[1]расчёт!AA34</f>
        <v>4.5</v>
      </c>
      <c r="AB34" s="120">
        <f>расчёт!AB34-[1]расчёт!AB34</f>
        <v>4.5</v>
      </c>
      <c r="AC34" s="120">
        <f>расчёт!AC34-[1]расчёт!AC34</f>
        <v>4.5</v>
      </c>
      <c r="AD34" s="120">
        <f>расчёт!AD34-[1]расчёт!AD34</f>
        <v>3</v>
      </c>
      <c r="AE34" s="120">
        <f>расчёт!AE34-[1]расчёт!AE34</f>
        <v>3</v>
      </c>
      <c r="AF34" s="120">
        <f>расчёт!AF34-[1]расчёт!AF34</f>
        <v>1.5</v>
      </c>
      <c r="AG34" s="121">
        <f>расчёт!AG34-[1]расчёт!AG34</f>
        <v>1.5</v>
      </c>
      <c r="AH34" s="103"/>
      <c r="AI34" s="110">
        <f>AH35</f>
        <v>0</v>
      </c>
      <c r="AJ34" s="112">
        <f>AH36</f>
        <v>0</v>
      </c>
      <c r="AK34" s="112">
        <f>AH37</f>
        <v>0</v>
      </c>
      <c r="AL34" s="112">
        <f>AH38</f>
        <v>0</v>
      </c>
      <c r="AM34" s="112">
        <f>AH39</f>
        <v>0</v>
      </c>
      <c r="AN34" s="112">
        <f>AH40</f>
        <v>0</v>
      </c>
      <c r="AO34" s="112">
        <f>AH41</f>
        <v>0</v>
      </c>
      <c r="AP34" s="112">
        <f>AH42</f>
        <v>0</v>
      </c>
      <c r="AQ34" s="112">
        <f>AH43</f>
        <v>0</v>
      </c>
      <c r="AR34" s="112">
        <f>AH44</f>
        <v>0</v>
      </c>
      <c r="AS34" s="112">
        <f>AH45</f>
        <v>0</v>
      </c>
      <c r="AT34" s="112">
        <f>AH46</f>
        <v>0</v>
      </c>
      <c r="AU34" s="113">
        <f>AH47</f>
        <v>0</v>
      </c>
    </row>
    <row r="35" spans="2:47" ht="15.75" thickBot="1">
      <c r="B35" s="5" t="s">
        <v>35</v>
      </c>
      <c r="C35" s="5">
        <v>112</v>
      </c>
      <c r="D35" s="51">
        <v>12</v>
      </c>
      <c r="E35" s="122">
        <f>расчёт!E35-[1]расчёт!E35</f>
        <v>16.5</v>
      </c>
      <c r="F35" s="123">
        <f>расчёт!F35-[1]расчёт!F35</f>
        <v>15</v>
      </c>
      <c r="G35" s="123">
        <f>расчёт!G35-[1]расчёт!G35</f>
        <v>13.5</v>
      </c>
      <c r="H35" s="123">
        <f>расчёт!H35-[1]расчёт!H35</f>
        <v>13.5</v>
      </c>
      <c r="I35" s="123">
        <f>расчёт!I35-[1]расчёт!I35</f>
        <v>13.5</v>
      </c>
      <c r="J35" s="123">
        <f>расчёт!J35-[1]расчёт!J35</f>
        <v>13.5</v>
      </c>
      <c r="K35" s="123">
        <f>расчёт!K35-[1]расчёт!K35</f>
        <v>13.5</v>
      </c>
      <c r="L35" s="123">
        <f>расчёт!L35-[1]расчёт!L35</f>
        <v>12</v>
      </c>
      <c r="M35" s="123">
        <f>расчёт!M35-[1]расчёт!M35</f>
        <v>12</v>
      </c>
      <c r="N35" s="123">
        <f>расчёт!N35-[1]расчёт!N35</f>
        <v>12</v>
      </c>
      <c r="O35" s="123">
        <f>расчёт!O35-[1]расчёт!O35</f>
        <v>10.5</v>
      </c>
      <c r="P35" s="123">
        <f>расчёт!P35-[1]расчёт!P35</f>
        <v>10.5</v>
      </c>
      <c r="Q35" s="123">
        <f>расчёт!Q35-[1]расчёт!Q35</f>
        <v>10.5</v>
      </c>
      <c r="R35" s="123">
        <f>расчёт!R35-[1]расчёт!R35</f>
        <v>10.5</v>
      </c>
      <c r="S35" s="123">
        <f>расчёт!S35-[1]расчёт!S35</f>
        <v>9</v>
      </c>
      <c r="T35" s="123">
        <f>расчёт!T35-[1]расчёт!T35</f>
        <v>9</v>
      </c>
      <c r="U35" s="123">
        <f>расчёт!U35-[1]расчёт!U35</f>
        <v>9</v>
      </c>
      <c r="V35" s="123">
        <f>расчёт!V35-[1]расчёт!V35</f>
        <v>7.5</v>
      </c>
      <c r="W35" s="123">
        <f>расчёт!W35-[1]расчёт!W35</f>
        <v>7.5</v>
      </c>
      <c r="X35" s="123">
        <f>расчёт!X35-[1]расчёт!X35</f>
        <v>7.5</v>
      </c>
      <c r="Y35" s="123">
        <f>расчёт!Y35-[1]расчёт!Y35</f>
        <v>7.5</v>
      </c>
      <c r="Z35" s="123">
        <f>расчёт!Z35-[1]расчёт!Z35</f>
        <v>6</v>
      </c>
      <c r="AA35" s="123">
        <f>расчёт!AA35-[1]расчёт!AA35</f>
        <v>4.5</v>
      </c>
      <c r="AB35" s="123">
        <f>расчёт!AB35-[1]расчёт!AB35</f>
        <v>4.5</v>
      </c>
      <c r="AC35" s="123">
        <f>расчёт!AC35-[1]расчёт!AC35</f>
        <v>4.5</v>
      </c>
      <c r="AD35" s="123">
        <f>расчёт!AD35-[1]расчёт!AD35</f>
        <v>3</v>
      </c>
      <c r="AE35" s="123">
        <f>расчёт!AE35-[1]расчёт!AE35</f>
        <v>3</v>
      </c>
      <c r="AF35" s="123">
        <f>расчёт!AF35-[1]расчёт!AF35</f>
        <v>1.5</v>
      </c>
      <c r="AG35" s="123">
        <f>расчёт!AG35-[1]расчёт!AG35</f>
        <v>1.5</v>
      </c>
      <c r="AH35" s="116">
        <f>расчёт!AH35-[1]расчёт!AH35</f>
        <v>0</v>
      </c>
      <c r="AI35" s="103"/>
      <c r="AJ35" s="110">
        <f>AI36</f>
        <v>0</v>
      </c>
      <c r="AK35" s="112">
        <f>AI37</f>
        <v>0</v>
      </c>
      <c r="AL35" s="112">
        <f>AI38</f>
        <v>0</v>
      </c>
      <c r="AM35" s="112">
        <f>AI39</f>
        <v>0</v>
      </c>
      <c r="AN35" s="112">
        <f>AI40</f>
        <v>0</v>
      </c>
      <c r="AO35" s="112">
        <f>AI41</f>
        <v>0</v>
      </c>
      <c r="AP35" s="112">
        <f>AI42</f>
        <v>0</v>
      </c>
      <c r="AQ35" s="112">
        <f>AI43</f>
        <v>0</v>
      </c>
      <c r="AR35" s="112"/>
      <c r="AS35" s="112"/>
      <c r="AT35" s="112"/>
      <c r="AU35" s="113"/>
    </row>
    <row r="36" spans="2:47" ht="15.75" thickBot="1">
      <c r="B36" s="5" t="s">
        <v>36</v>
      </c>
      <c r="C36" s="5">
        <v>119</v>
      </c>
      <c r="D36" s="51">
        <v>13</v>
      </c>
      <c r="E36" s="115">
        <f>расчёт!E36-[1]расчёт!E36</f>
        <v>16.5</v>
      </c>
      <c r="F36" s="112">
        <f>расчёт!F36-[1]расчёт!F36</f>
        <v>15</v>
      </c>
      <c r="G36" s="112">
        <f>расчёт!G36-[1]расчёт!G36</f>
        <v>13.5</v>
      </c>
      <c r="H36" s="112">
        <f>расчёт!H36-[1]расчёт!H36</f>
        <v>13.5</v>
      </c>
      <c r="I36" s="112">
        <f>расчёт!I36-[1]расчёт!I36</f>
        <v>13.5</v>
      </c>
      <c r="J36" s="112">
        <f>расчёт!J36-[1]расчёт!J36</f>
        <v>13.5</v>
      </c>
      <c r="K36" s="112">
        <f>расчёт!K36-[1]расчёт!K36</f>
        <v>13.5</v>
      </c>
      <c r="L36" s="112">
        <f>расчёт!L36-[1]расчёт!L36</f>
        <v>12</v>
      </c>
      <c r="M36" s="112">
        <f>расчёт!M36-[1]расчёт!M36</f>
        <v>12</v>
      </c>
      <c r="N36" s="112">
        <f>расчёт!N36-[1]расчёт!N36</f>
        <v>12</v>
      </c>
      <c r="O36" s="112">
        <f>расчёт!O36-[1]расчёт!O36</f>
        <v>10.5</v>
      </c>
      <c r="P36" s="112">
        <f>расчёт!P36-[1]расчёт!P36</f>
        <v>10.5</v>
      </c>
      <c r="Q36" s="112">
        <f>расчёт!Q36-[1]расчёт!Q36</f>
        <v>10.5</v>
      </c>
      <c r="R36" s="112">
        <f>расчёт!R36-[1]расчёт!R36</f>
        <v>10.5</v>
      </c>
      <c r="S36" s="112">
        <f>расчёт!S36-[1]расчёт!S36</f>
        <v>9</v>
      </c>
      <c r="T36" s="112">
        <f>расчёт!T36-[1]расчёт!T36</f>
        <v>9</v>
      </c>
      <c r="U36" s="112">
        <f>расчёт!U36-[1]расчёт!U36</f>
        <v>9</v>
      </c>
      <c r="V36" s="112">
        <f>расчёт!V36-[1]расчёт!V36</f>
        <v>7.5</v>
      </c>
      <c r="W36" s="112">
        <f>расчёт!W36-[1]расчёт!W36</f>
        <v>7.5</v>
      </c>
      <c r="X36" s="112">
        <f>расчёт!X36-[1]расчёт!X36</f>
        <v>7.5</v>
      </c>
      <c r="Y36" s="112">
        <f>расчёт!Y36-[1]расчёт!Y36</f>
        <v>7.5</v>
      </c>
      <c r="Z36" s="112">
        <f>расчёт!Z36-[1]расчёт!Z36</f>
        <v>6</v>
      </c>
      <c r="AA36" s="112">
        <f>расчёт!AA36-[1]расчёт!AA36</f>
        <v>4.5</v>
      </c>
      <c r="AB36" s="112">
        <f>расчёт!AB36-[1]расчёт!AB36</f>
        <v>4.5</v>
      </c>
      <c r="AC36" s="112">
        <f>расчёт!AC36-[1]расчёт!AC36</f>
        <v>4.5</v>
      </c>
      <c r="AD36" s="112">
        <f>расчёт!AD36-[1]расчёт!AD36</f>
        <v>3</v>
      </c>
      <c r="AE36" s="112">
        <f>расчёт!AE36-[1]расчёт!AE36</f>
        <v>3</v>
      </c>
      <c r="AF36" s="112">
        <f>расчёт!AF36-[1]расчёт!AF36</f>
        <v>1.5</v>
      </c>
      <c r="AG36" s="112">
        <f>расчёт!AG36-[1]расчёт!AG36</f>
        <v>1.5</v>
      </c>
      <c r="AH36" s="112">
        <f>расчёт!AH36-[1]расчёт!AH36</f>
        <v>0</v>
      </c>
      <c r="AI36" s="116">
        <f>расчёт!AI36-[1]расчёт!AI36</f>
        <v>0</v>
      </c>
      <c r="AJ36" s="103"/>
      <c r="AK36" s="110">
        <f>AJ37</f>
        <v>0</v>
      </c>
      <c r="AL36" s="112">
        <f>AJ38</f>
        <v>0</v>
      </c>
      <c r="AM36" s="112">
        <f>AJ39</f>
        <v>0</v>
      </c>
      <c r="AN36" s="112">
        <f>AJ40</f>
        <v>0</v>
      </c>
      <c r="AO36" s="112">
        <f>AJ41</f>
        <v>0</v>
      </c>
      <c r="AP36" s="112">
        <f>AJ42</f>
        <v>0</v>
      </c>
      <c r="AQ36" s="112">
        <f>AJ43</f>
        <v>0</v>
      </c>
      <c r="AR36" s="112"/>
      <c r="AS36" s="112"/>
      <c r="AT36" s="112"/>
      <c r="AU36" s="113"/>
    </row>
    <row r="37" spans="2:47" ht="15.75" thickBot="1">
      <c r="B37" s="5" t="s">
        <v>37</v>
      </c>
      <c r="C37" s="5">
        <v>126</v>
      </c>
      <c r="D37" s="51">
        <v>14</v>
      </c>
      <c r="E37" s="115">
        <f>расчёт!E37-[1]расчёт!E37</f>
        <v>16.5</v>
      </c>
      <c r="F37" s="112">
        <f>расчёт!F37-[1]расчёт!F37</f>
        <v>15</v>
      </c>
      <c r="G37" s="112">
        <f>расчёт!G37-[1]расчёт!G37</f>
        <v>13.5</v>
      </c>
      <c r="H37" s="112">
        <f>расчёт!H37-[1]расчёт!H37</f>
        <v>13.5</v>
      </c>
      <c r="I37" s="112">
        <f>расчёт!I37-[1]расчёт!I37</f>
        <v>13.5</v>
      </c>
      <c r="J37" s="112">
        <f>расчёт!J37-[1]расчёт!J37</f>
        <v>13.5</v>
      </c>
      <c r="K37" s="112">
        <f>расчёт!K37-[1]расчёт!K37</f>
        <v>13.5</v>
      </c>
      <c r="L37" s="112">
        <f>расчёт!L37-[1]расчёт!L37</f>
        <v>12</v>
      </c>
      <c r="M37" s="112">
        <f>расчёт!M37-[1]расчёт!M37</f>
        <v>12</v>
      </c>
      <c r="N37" s="112">
        <f>расчёт!N37-[1]расчёт!N37</f>
        <v>12</v>
      </c>
      <c r="O37" s="112">
        <f>расчёт!O37-[1]расчёт!O37</f>
        <v>10.5</v>
      </c>
      <c r="P37" s="112">
        <f>расчёт!P37-[1]расчёт!P37</f>
        <v>10.5</v>
      </c>
      <c r="Q37" s="112">
        <f>расчёт!Q37-[1]расчёт!Q37</f>
        <v>10.5</v>
      </c>
      <c r="R37" s="112">
        <f>расчёт!R37-[1]расчёт!R37</f>
        <v>10.5</v>
      </c>
      <c r="S37" s="112">
        <f>расчёт!S37-[1]расчёт!S37</f>
        <v>9</v>
      </c>
      <c r="T37" s="112">
        <f>расчёт!T37-[1]расчёт!T37</f>
        <v>9</v>
      </c>
      <c r="U37" s="112">
        <f>расчёт!U37-[1]расчёт!U37</f>
        <v>9</v>
      </c>
      <c r="V37" s="112">
        <f>расчёт!V37-[1]расчёт!V37</f>
        <v>7.5</v>
      </c>
      <c r="W37" s="112">
        <f>расчёт!W37-[1]расчёт!W37</f>
        <v>7.5</v>
      </c>
      <c r="X37" s="112">
        <f>расчёт!X37-[1]расчёт!X37</f>
        <v>7.5</v>
      </c>
      <c r="Y37" s="112">
        <f>расчёт!Y37-[1]расчёт!Y37</f>
        <v>7.5</v>
      </c>
      <c r="Z37" s="112">
        <f>расчёт!Z37-[1]расчёт!Z37</f>
        <v>6</v>
      </c>
      <c r="AA37" s="112">
        <f>расчёт!AA37-[1]расчёт!AA37</f>
        <v>4.5</v>
      </c>
      <c r="AB37" s="112">
        <f>расчёт!AB37-[1]расчёт!AB37</f>
        <v>4.5</v>
      </c>
      <c r="AC37" s="112">
        <f>расчёт!AC37-[1]расчёт!AC37</f>
        <v>4.5</v>
      </c>
      <c r="AD37" s="112">
        <f>расчёт!AD37-[1]расчёт!AD37</f>
        <v>3</v>
      </c>
      <c r="AE37" s="112">
        <f>расчёт!AE37-[1]расчёт!AE37</f>
        <v>3</v>
      </c>
      <c r="AF37" s="112">
        <f>расчёт!AF37-[1]расчёт!AF37</f>
        <v>1.5</v>
      </c>
      <c r="AG37" s="112">
        <f>расчёт!AG37-[1]расчёт!AG37</f>
        <v>1.5</v>
      </c>
      <c r="AH37" s="112">
        <f>расчёт!AH37-[1]расчёт!AH37</f>
        <v>0</v>
      </c>
      <c r="AI37" s="112">
        <f>расчёт!AI37-[1]расчёт!AI37</f>
        <v>0</v>
      </c>
      <c r="AJ37" s="116">
        <f>расчёт!AJ37-[1]расчёт!AJ37</f>
        <v>0</v>
      </c>
      <c r="AK37" s="103"/>
      <c r="AL37" s="110">
        <f>AK38</f>
        <v>0</v>
      </c>
      <c r="AM37" s="112">
        <f>AK39</f>
        <v>0</v>
      </c>
      <c r="AN37" s="112">
        <f>AK40</f>
        <v>0</v>
      </c>
      <c r="AO37" s="112">
        <f>AK41</f>
        <v>0</v>
      </c>
      <c r="AP37" s="112">
        <f>AK42</f>
        <v>0</v>
      </c>
      <c r="AQ37" s="112">
        <f>AK43</f>
        <v>0</v>
      </c>
      <c r="AR37" s="112"/>
      <c r="AS37" s="112"/>
      <c r="AT37" s="112"/>
      <c r="AU37" s="113"/>
    </row>
    <row r="38" spans="2:47" ht="15.75" thickBot="1">
      <c r="B38" s="5" t="s">
        <v>38</v>
      </c>
      <c r="C38" s="5">
        <v>132</v>
      </c>
      <c r="D38" s="51">
        <v>14</v>
      </c>
      <c r="E38" s="115">
        <f>расчёт!E38-[1]расчёт!E38</f>
        <v>16.5</v>
      </c>
      <c r="F38" s="112">
        <f>расчёт!F38-[1]расчёт!F38</f>
        <v>15</v>
      </c>
      <c r="G38" s="112">
        <f>расчёт!G38-[1]расчёт!G38</f>
        <v>13.5</v>
      </c>
      <c r="H38" s="112">
        <f>расчёт!H38-[1]расчёт!H38</f>
        <v>13.5</v>
      </c>
      <c r="I38" s="112">
        <f>расчёт!I38-[1]расчёт!I38</f>
        <v>13.5</v>
      </c>
      <c r="J38" s="112">
        <f>расчёт!J38-[1]расчёт!J38</f>
        <v>13.5</v>
      </c>
      <c r="K38" s="112">
        <f>расчёт!K38-[1]расчёт!K38</f>
        <v>13.5</v>
      </c>
      <c r="L38" s="112">
        <f>расчёт!L38-[1]расчёт!L38</f>
        <v>12</v>
      </c>
      <c r="M38" s="112">
        <f>расчёт!M38-[1]расчёт!M38</f>
        <v>12</v>
      </c>
      <c r="N38" s="112">
        <f>расчёт!N38-[1]расчёт!N38</f>
        <v>12</v>
      </c>
      <c r="O38" s="112">
        <f>расчёт!O38-[1]расчёт!O38</f>
        <v>10.5</v>
      </c>
      <c r="P38" s="112">
        <f>расчёт!P38-[1]расчёт!P38</f>
        <v>10.5</v>
      </c>
      <c r="Q38" s="112">
        <f>расчёт!Q38-[1]расчёт!Q38</f>
        <v>10.5</v>
      </c>
      <c r="R38" s="112">
        <f>расчёт!R38-[1]расчёт!R38</f>
        <v>10.5</v>
      </c>
      <c r="S38" s="112">
        <f>расчёт!S38-[1]расчёт!S38</f>
        <v>9</v>
      </c>
      <c r="T38" s="112">
        <f>расчёт!T38-[1]расчёт!T38</f>
        <v>9</v>
      </c>
      <c r="U38" s="112">
        <f>расчёт!U38-[1]расчёт!U38</f>
        <v>9</v>
      </c>
      <c r="V38" s="112">
        <f>расчёт!V38-[1]расчёт!V38</f>
        <v>7.5</v>
      </c>
      <c r="W38" s="112">
        <f>расчёт!W38-[1]расчёт!W38</f>
        <v>7.5</v>
      </c>
      <c r="X38" s="112">
        <f>расчёт!X38-[1]расчёт!X38</f>
        <v>7.5</v>
      </c>
      <c r="Y38" s="112">
        <f>расчёт!Y38-[1]расчёт!Y38</f>
        <v>7.5</v>
      </c>
      <c r="Z38" s="112">
        <f>расчёт!Z38-[1]расчёт!Z38</f>
        <v>6</v>
      </c>
      <c r="AA38" s="112">
        <f>расчёт!AA38-[1]расчёт!AA38</f>
        <v>4.5</v>
      </c>
      <c r="AB38" s="112">
        <f>расчёт!AB38-[1]расчёт!AB38</f>
        <v>4.5</v>
      </c>
      <c r="AC38" s="112">
        <f>расчёт!AC38-[1]расчёт!AC38</f>
        <v>4.5</v>
      </c>
      <c r="AD38" s="112">
        <f>расчёт!AD38-[1]расчёт!AD38</f>
        <v>3</v>
      </c>
      <c r="AE38" s="112">
        <f>расчёт!AE38-[1]расчёт!AE38</f>
        <v>3</v>
      </c>
      <c r="AF38" s="112">
        <f>расчёт!AF38-[1]расчёт!AF38</f>
        <v>1.5</v>
      </c>
      <c r="AG38" s="112">
        <f>расчёт!AG38-[1]расчёт!AG38</f>
        <v>1.5</v>
      </c>
      <c r="AH38" s="112">
        <f>расчёт!AH38-[1]расчёт!AH38</f>
        <v>0</v>
      </c>
      <c r="AI38" s="112">
        <f>расчёт!AI38-[1]расчёт!AI38</f>
        <v>0</v>
      </c>
      <c r="AJ38" s="112">
        <f>расчёт!AJ38-[1]расчёт!AJ38</f>
        <v>0</v>
      </c>
      <c r="AK38" s="116">
        <f>расчёт!AK38-[1]расчёт!AK38</f>
        <v>0</v>
      </c>
      <c r="AL38" s="103"/>
      <c r="AM38" s="110">
        <f>AL39</f>
        <v>0</v>
      </c>
      <c r="AN38" s="112">
        <f>AL40</f>
        <v>0</v>
      </c>
      <c r="AO38" s="112">
        <f>AL41</f>
        <v>0</v>
      </c>
      <c r="AP38" s="112">
        <f>AL42</f>
        <v>0</v>
      </c>
      <c r="AQ38" s="112">
        <f>AL43</f>
        <v>0</v>
      </c>
      <c r="AR38" s="112"/>
      <c r="AS38" s="112"/>
      <c r="AT38" s="112"/>
      <c r="AU38" s="113"/>
    </row>
    <row r="39" spans="2:47" ht="15.75" thickBot="1">
      <c r="B39" s="5" t="s">
        <v>39</v>
      </c>
      <c r="C39" s="5">
        <v>141</v>
      </c>
      <c r="D39" s="51">
        <v>15</v>
      </c>
      <c r="E39" s="115">
        <f>расчёт!E39-[1]расчёт!E39</f>
        <v>16.5</v>
      </c>
      <c r="F39" s="112">
        <f>расчёт!F39-[1]расчёт!F39</f>
        <v>15</v>
      </c>
      <c r="G39" s="112">
        <f>расчёт!G39-[1]расчёт!G39</f>
        <v>13.5</v>
      </c>
      <c r="H39" s="112">
        <f>расчёт!H39-[1]расчёт!H39</f>
        <v>13.5</v>
      </c>
      <c r="I39" s="112">
        <f>расчёт!I39-[1]расчёт!I39</f>
        <v>13.5</v>
      </c>
      <c r="J39" s="112">
        <f>расчёт!J39-[1]расчёт!J39</f>
        <v>13.5</v>
      </c>
      <c r="K39" s="112">
        <f>расчёт!K39-[1]расчёт!K39</f>
        <v>13.5</v>
      </c>
      <c r="L39" s="112">
        <f>расчёт!L39-[1]расчёт!L39</f>
        <v>12</v>
      </c>
      <c r="M39" s="112">
        <f>расчёт!M39-[1]расчёт!M39</f>
        <v>12</v>
      </c>
      <c r="N39" s="112">
        <f>расчёт!N39-[1]расчёт!N39</f>
        <v>12</v>
      </c>
      <c r="O39" s="112">
        <f>расчёт!O39-[1]расчёт!O39</f>
        <v>10.5</v>
      </c>
      <c r="P39" s="112">
        <f>расчёт!P39-[1]расчёт!P39</f>
        <v>10.5</v>
      </c>
      <c r="Q39" s="112">
        <f>расчёт!Q39-[1]расчёт!Q39</f>
        <v>10.5</v>
      </c>
      <c r="R39" s="112">
        <f>расчёт!R39-[1]расчёт!R39</f>
        <v>10.5</v>
      </c>
      <c r="S39" s="112">
        <f>расчёт!S39-[1]расчёт!S39</f>
        <v>9</v>
      </c>
      <c r="T39" s="112">
        <f>расчёт!T39-[1]расчёт!T39</f>
        <v>9</v>
      </c>
      <c r="U39" s="112">
        <f>расчёт!U39-[1]расчёт!U39</f>
        <v>9</v>
      </c>
      <c r="V39" s="112">
        <f>расчёт!V39-[1]расчёт!V39</f>
        <v>7.5</v>
      </c>
      <c r="W39" s="112">
        <f>расчёт!W39-[1]расчёт!W39</f>
        <v>7.5</v>
      </c>
      <c r="X39" s="112">
        <f>расчёт!X39-[1]расчёт!X39</f>
        <v>7.5</v>
      </c>
      <c r="Y39" s="112">
        <f>расчёт!Y39-[1]расчёт!Y39</f>
        <v>7.5</v>
      </c>
      <c r="Z39" s="112">
        <f>расчёт!Z39-[1]расчёт!Z39</f>
        <v>6</v>
      </c>
      <c r="AA39" s="112">
        <f>расчёт!AA39-[1]расчёт!AA39</f>
        <v>4.5</v>
      </c>
      <c r="AB39" s="112">
        <f>расчёт!AB39-[1]расчёт!AB39</f>
        <v>4.5</v>
      </c>
      <c r="AC39" s="112">
        <f>расчёт!AC39-[1]расчёт!AC39</f>
        <v>4.5</v>
      </c>
      <c r="AD39" s="112">
        <f>расчёт!AD39-[1]расчёт!AD39</f>
        <v>3</v>
      </c>
      <c r="AE39" s="112">
        <f>расчёт!AE39-[1]расчёт!AE39</f>
        <v>3</v>
      </c>
      <c r="AF39" s="112">
        <f>расчёт!AF39-[1]расчёт!AF39</f>
        <v>1.5</v>
      </c>
      <c r="AG39" s="112">
        <f>расчёт!AG39-[1]расчёт!AG39</f>
        <v>1.5</v>
      </c>
      <c r="AH39" s="112">
        <f>расчёт!AH39-[1]расчёт!AH39</f>
        <v>0</v>
      </c>
      <c r="AI39" s="112">
        <f>расчёт!AI39-[1]расчёт!AI39</f>
        <v>0</v>
      </c>
      <c r="AJ39" s="112">
        <f>расчёт!AJ39-[1]расчёт!AJ39</f>
        <v>0</v>
      </c>
      <c r="AK39" s="112">
        <f>расчёт!AK39-[1]расчёт!AK39</f>
        <v>0</v>
      </c>
      <c r="AL39" s="116">
        <f>расчёт!AL39-[1]расчёт!AL39</f>
        <v>0</v>
      </c>
      <c r="AM39" s="103"/>
      <c r="AN39" s="110">
        <f>AM40</f>
        <v>0</v>
      </c>
      <c r="AO39" s="112">
        <f>AM41</f>
        <v>0</v>
      </c>
      <c r="AP39" s="112">
        <f>AM42</f>
        <v>0</v>
      </c>
      <c r="AQ39" s="112">
        <f>AM43</f>
        <v>0</v>
      </c>
      <c r="AR39" s="112"/>
      <c r="AS39" s="112"/>
      <c r="AT39" s="112"/>
      <c r="AU39" s="113"/>
    </row>
    <row r="40" spans="2:47" ht="15.75" thickBot="1">
      <c r="B40" s="5" t="s">
        <v>40</v>
      </c>
      <c r="C40" s="5">
        <v>146</v>
      </c>
      <c r="D40" s="51">
        <v>15</v>
      </c>
      <c r="E40" s="115">
        <f>расчёт!E40-[1]расчёт!E40</f>
        <v>16.5</v>
      </c>
      <c r="F40" s="112">
        <f>расчёт!F40-[1]расчёт!F40</f>
        <v>15</v>
      </c>
      <c r="G40" s="112">
        <f>расчёт!G40-[1]расчёт!G40</f>
        <v>13.5</v>
      </c>
      <c r="H40" s="112">
        <f>расчёт!H40-[1]расчёт!H40</f>
        <v>13.5</v>
      </c>
      <c r="I40" s="112">
        <f>расчёт!I40-[1]расчёт!I40</f>
        <v>13.5</v>
      </c>
      <c r="J40" s="112">
        <f>расчёт!J40-[1]расчёт!J40</f>
        <v>13.5</v>
      </c>
      <c r="K40" s="112">
        <f>расчёт!K40-[1]расчёт!K40</f>
        <v>13.5</v>
      </c>
      <c r="L40" s="112">
        <f>расчёт!L40-[1]расчёт!L40</f>
        <v>12</v>
      </c>
      <c r="M40" s="112">
        <f>расчёт!M40-[1]расчёт!M40</f>
        <v>12</v>
      </c>
      <c r="N40" s="112">
        <f>расчёт!N40-[1]расчёт!N40</f>
        <v>12</v>
      </c>
      <c r="O40" s="112">
        <f>расчёт!O40-[1]расчёт!O40</f>
        <v>10.5</v>
      </c>
      <c r="P40" s="112">
        <f>расчёт!P40-[1]расчёт!P40</f>
        <v>10.5</v>
      </c>
      <c r="Q40" s="112">
        <f>расчёт!Q40-[1]расчёт!Q40</f>
        <v>10.5</v>
      </c>
      <c r="R40" s="112">
        <f>расчёт!R40-[1]расчёт!R40</f>
        <v>10.5</v>
      </c>
      <c r="S40" s="112">
        <f>расчёт!S40-[1]расчёт!S40</f>
        <v>9</v>
      </c>
      <c r="T40" s="112">
        <f>расчёт!T40-[1]расчёт!T40</f>
        <v>9</v>
      </c>
      <c r="U40" s="112">
        <f>расчёт!U40-[1]расчёт!U40</f>
        <v>9</v>
      </c>
      <c r="V40" s="112">
        <f>расчёт!V40-[1]расчёт!V40</f>
        <v>7.5</v>
      </c>
      <c r="W40" s="112">
        <f>расчёт!W40-[1]расчёт!W40</f>
        <v>7.5</v>
      </c>
      <c r="X40" s="112">
        <f>расчёт!X40-[1]расчёт!X40</f>
        <v>7.5</v>
      </c>
      <c r="Y40" s="112">
        <f>расчёт!Y40-[1]расчёт!Y40</f>
        <v>7.5</v>
      </c>
      <c r="Z40" s="112">
        <f>расчёт!Z40-[1]расчёт!Z40</f>
        <v>6</v>
      </c>
      <c r="AA40" s="112">
        <f>расчёт!AA40-[1]расчёт!AA40</f>
        <v>4.5</v>
      </c>
      <c r="AB40" s="112">
        <f>расчёт!AB40-[1]расчёт!AB40</f>
        <v>4.5</v>
      </c>
      <c r="AC40" s="112">
        <f>расчёт!AC40-[1]расчёт!AC40</f>
        <v>4.5</v>
      </c>
      <c r="AD40" s="112">
        <f>расчёт!AD40-[1]расчёт!AD40</f>
        <v>3</v>
      </c>
      <c r="AE40" s="112">
        <f>расчёт!AE40-[1]расчёт!AE40</f>
        <v>3</v>
      </c>
      <c r="AF40" s="112">
        <f>расчёт!AF40-[1]расчёт!AF40</f>
        <v>1.5</v>
      </c>
      <c r="AG40" s="112">
        <f>расчёт!AG40-[1]расчёт!AG40</f>
        <v>1.5</v>
      </c>
      <c r="AH40" s="112">
        <f>расчёт!AH40-[1]расчёт!AH40</f>
        <v>0</v>
      </c>
      <c r="AI40" s="112">
        <f>расчёт!AI40-[1]расчёт!AI40</f>
        <v>0</v>
      </c>
      <c r="AJ40" s="112">
        <f>расчёт!AJ40-[1]расчёт!AJ40</f>
        <v>0</v>
      </c>
      <c r="AK40" s="112">
        <f>расчёт!AK40-[1]расчёт!AK40</f>
        <v>0</v>
      </c>
      <c r="AL40" s="112">
        <f>расчёт!AL40-[1]расчёт!AL40</f>
        <v>0</v>
      </c>
      <c r="AM40" s="116">
        <f>расчёт!AM40-[1]расчёт!AM40</f>
        <v>0</v>
      </c>
      <c r="AN40" s="103"/>
      <c r="AO40" s="110">
        <f>AN41</f>
        <v>0</v>
      </c>
      <c r="AP40" s="112">
        <f>AN42</f>
        <v>0</v>
      </c>
      <c r="AQ40" s="112">
        <f>AN43</f>
        <v>0</v>
      </c>
      <c r="AR40" s="112"/>
      <c r="AS40" s="112"/>
      <c r="AT40" s="112"/>
      <c r="AU40" s="113"/>
    </row>
    <row r="41" spans="2:47" ht="15.75" thickBot="1">
      <c r="B41" s="5" t="s">
        <v>41</v>
      </c>
      <c r="C41" s="5">
        <v>154</v>
      </c>
      <c r="D41" s="51">
        <v>16</v>
      </c>
      <c r="E41" s="115">
        <f>расчёт!E41-[1]расчёт!E41</f>
        <v>16.5</v>
      </c>
      <c r="F41" s="112">
        <f>расчёт!F41-[1]расчёт!F41</f>
        <v>15</v>
      </c>
      <c r="G41" s="112">
        <f>расчёт!G41-[1]расчёт!G41</f>
        <v>13.5</v>
      </c>
      <c r="H41" s="112">
        <f>расчёт!H41-[1]расчёт!H41</f>
        <v>13.5</v>
      </c>
      <c r="I41" s="112">
        <f>расчёт!I41-[1]расчёт!I41</f>
        <v>13.5</v>
      </c>
      <c r="J41" s="112">
        <f>расчёт!J41-[1]расчёт!J41</f>
        <v>13.5</v>
      </c>
      <c r="K41" s="112">
        <f>расчёт!K41-[1]расчёт!K41</f>
        <v>13.5</v>
      </c>
      <c r="L41" s="112">
        <f>расчёт!L41-[1]расчёт!L41</f>
        <v>12</v>
      </c>
      <c r="M41" s="112">
        <f>расчёт!M41-[1]расчёт!M41</f>
        <v>12</v>
      </c>
      <c r="N41" s="112">
        <f>расчёт!N41-[1]расчёт!N41</f>
        <v>12</v>
      </c>
      <c r="O41" s="112">
        <f>расчёт!O41-[1]расчёт!O41</f>
        <v>10.5</v>
      </c>
      <c r="P41" s="112">
        <f>расчёт!P41-[1]расчёт!P41</f>
        <v>10.5</v>
      </c>
      <c r="Q41" s="112">
        <f>расчёт!Q41-[1]расчёт!Q41</f>
        <v>10.5</v>
      </c>
      <c r="R41" s="112">
        <f>расчёт!R41-[1]расчёт!R41</f>
        <v>10.5</v>
      </c>
      <c r="S41" s="112">
        <f>расчёт!S41-[1]расчёт!S41</f>
        <v>9</v>
      </c>
      <c r="T41" s="112">
        <f>расчёт!T41-[1]расчёт!T41</f>
        <v>9</v>
      </c>
      <c r="U41" s="112">
        <f>расчёт!U41-[1]расчёт!U41</f>
        <v>9</v>
      </c>
      <c r="V41" s="112">
        <f>расчёт!V41-[1]расчёт!V41</f>
        <v>7.5</v>
      </c>
      <c r="W41" s="112">
        <f>расчёт!W41-[1]расчёт!W41</f>
        <v>7.5</v>
      </c>
      <c r="X41" s="112">
        <f>расчёт!X41-[1]расчёт!X41</f>
        <v>7.5</v>
      </c>
      <c r="Y41" s="112">
        <f>расчёт!Y41-[1]расчёт!Y41</f>
        <v>7.5</v>
      </c>
      <c r="Z41" s="112">
        <f>расчёт!Z41-[1]расчёт!Z41</f>
        <v>6</v>
      </c>
      <c r="AA41" s="112">
        <f>расчёт!AA41-[1]расчёт!AA41</f>
        <v>4.5</v>
      </c>
      <c r="AB41" s="112">
        <f>расчёт!AB41-[1]расчёт!AB41</f>
        <v>4.5</v>
      </c>
      <c r="AC41" s="112">
        <f>расчёт!AC41-[1]расчёт!AC41</f>
        <v>4.5</v>
      </c>
      <c r="AD41" s="112">
        <f>расчёт!AD41-[1]расчёт!AD41</f>
        <v>3</v>
      </c>
      <c r="AE41" s="112">
        <f>расчёт!AE41-[1]расчёт!AE41</f>
        <v>3</v>
      </c>
      <c r="AF41" s="112">
        <f>расчёт!AF41-[1]расчёт!AF41</f>
        <v>1.5</v>
      </c>
      <c r="AG41" s="112">
        <f>расчёт!AG41-[1]расчёт!AG41</f>
        <v>1.5</v>
      </c>
      <c r="AH41" s="112">
        <f>расчёт!AH41-[1]расчёт!AH41</f>
        <v>0</v>
      </c>
      <c r="AI41" s="112">
        <f>расчёт!AI41-[1]расчёт!AI41</f>
        <v>0</v>
      </c>
      <c r="AJ41" s="112">
        <f>расчёт!AJ41-[1]расчёт!AJ41</f>
        <v>0</v>
      </c>
      <c r="AK41" s="112">
        <f>расчёт!AK41-[1]расчёт!AK41</f>
        <v>0</v>
      </c>
      <c r="AL41" s="112">
        <f>расчёт!AL41-[1]расчёт!AL41</f>
        <v>0</v>
      </c>
      <c r="AM41" s="112">
        <f>расчёт!AM41-[1]расчёт!AM41</f>
        <v>0</v>
      </c>
      <c r="AN41" s="116">
        <f>расчёт!AN41-[1]расчёт!AN41</f>
        <v>0</v>
      </c>
      <c r="AO41" s="103"/>
      <c r="AP41" s="110">
        <f>AO42</f>
        <v>0</v>
      </c>
      <c r="AQ41" s="112">
        <f>AO43</f>
        <v>0</v>
      </c>
      <c r="AR41" s="112"/>
      <c r="AS41" s="112"/>
      <c r="AT41" s="112"/>
      <c r="AU41" s="113"/>
    </row>
    <row r="42" spans="2:47" ht="15.75" thickBot="1">
      <c r="B42" s="5" t="s">
        <v>42</v>
      </c>
      <c r="C42" s="5">
        <v>161</v>
      </c>
      <c r="D42" s="51">
        <v>17</v>
      </c>
      <c r="E42" s="115">
        <f>расчёт!E42-[1]расчёт!E42</f>
        <v>16.5</v>
      </c>
      <c r="F42" s="112">
        <f>расчёт!F42-[1]расчёт!F42</f>
        <v>15</v>
      </c>
      <c r="G42" s="112">
        <f>расчёт!G42-[1]расчёт!G42</f>
        <v>13.5</v>
      </c>
      <c r="H42" s="112">
        <f>расчёт!H42-[1]расчёт!H42</f>
        <v>13.5</v>
      </c>
      <c r="I42" s="112">
        <f>расчёт!I42-[1]расчёт!I42</f>
        <v>13.5</v>
      </c>
      <c r="J42" s="112">
        <f>расчёт!J42-[1]расчёт!J42</f>
        <v>13.5</v>
      </c>
      <c r="K42" s="112">
        <f>расчёт!K42-[1]расчёт!K42</f>
        <v>13.5</v>
      </c>
      <c r="L42" s="112">
        <f>расчёт!L42-[1]расчёт!L42</f>
        <v>12</v>
      </c>
      <c r="M42" s="112">
        <f>расчёт!M42-[1]расчёт!M42</f>
        <v>12</v>
      </c>
      <c r="N42" s="112">
        <f>расчёт!N42-[1]расчёт!N42</f>
        <v>12</v>
      </c>
      <c r="O42" s="112">
        <f>расчёт!O42-[1]расчёт!O42</f>
        <v>10.5</v>
      </c>
      <c r="P42" s="112">
        <f>расчёт!P42-[1]расчёт!P42</f>
        <v>10.5</v>
      </c>
      <c r="Q42" s="112">
        <f>расчёт!Q42-[1]расчёт!Q42</f>
        <v>10.5</v>
      </c>
      <c r="R42" s="112">
        <f>расчёт!R42-[1]расчёт!R42</f>
        <v>10.5</v>
      </c>
      <c r="S42" s="112">
        <f>расчёт!S42-[1]расчёт!S42</f>
        <v>9</v>
      </c>
      <c r="T42" s="112">
        <f>расчёт!T42-[1]расчёт!T42</f>
        <v>9</v>
      </c>
      <c r="U42" s="112">
        <f>расчёт!U42-[1]расчёт!U42</f>
        <v>9</v>
      </c>
      <c r="V42" s="112">
        <f>расчёт!V42-[1]расчёт!V42</f>
        <v>7.5</v>
      </c>
      <c r="W42" s="112">
        <f>расчёт!W42-[1]расчёт!W42</f>
        <v>7.5</v>
      </c>
      <c r="X42" s="112">
        <f>расчёт!X42-[1]расчёт!X42</f>
        <v>7.5</v>
      </c>
      <c r="Y42" s="112">
        <f>расчёт!Y42-[1]расчёт!Y42</f>
        <v>7.5</v>
      </c>
      <c r="Z42" s="112">
        <f>расчёт!Z42-[1]расчёт!Z42</f>
        <v>6</v>
      </c>
      <c r="AA42" s="112">
        <f>расчёт!AA42-[1]расчёт!AA42</f>
        <v>4.5</v>
      </c>
      <c r="AB42" s="112">
        <f>расчёт!AB42-[1]расчёт!AB42</f>
        <v>4.5</v>
      </c>
      <c r="AC42" s="112">
        <f>расчёт!AC42-[1]расчёт!AC42</f>
        <v>4.5</v>
      </c>
      <c r="AD42" s="112">
        <f>расчёт!AD42-[1]расчёт!AD42</f>
        <v>3</v>
      </c>
      <c r="AE42" s="112">
        <f>расчёт!AE42-[1]расчёт!AE42</f>
        <v>3</v>
      </c>
      <c r="AF42" s="112">
        <f>расчёт!AF42-[1]расчёт!AF42</f>
        <v>1.5</v>
      </c>
      <c r="AG42" s="112">
        <f>расчёт!AG42-[1]расчёт!AG42</f>
        <v>1.5</v>
      </c>
      <c r="AH42" s="112">
        <f>расчёт!AH42-[1]расчёт!AH42</f>
        <v>0</v>
      </c>
      <c r="AI42" s="112">
        <f>расчёт!AI42-[1]расчёт!AI42</f>
        <v>0</v>
      </c>
      <c r="AJ42" s="112">
        <f>расчёт!AJ42-[1]расчёт!AJ42</f>
        <v>0</v>
      </c>
      <c r="AK42" s="112">
        <f>расчёт!AK42-[1]расчёт!AK42</f>
        <v>0</v>
      </c>
      <c r="AL42" s="112">
        <f>расчёт!AL42-[1]расчёт!AL42</f>
        <v>0</v>
      </c>
      <c r="AM42" s="112">
        <f>расчёт!AM42-[1]расчёт!AM42</f>
        <v>0</v>
      </c>
      <c r="AN42" s="112">
        <f>расчёт!AN42-[1]расчёт!AN42</f>
        <v>0</v>
      </c>
      <c r="AO42" s="116">
        <f>расчёт!AO42-[1]расчёт!AO42</f>
        <v>0</v>
      </c>
      <c r="AP42" s="103"/>
      <c r="AQ42" s="110">
        <f>AP43</f>
        <v>0</v>
      </c>
      <c r="AR42" s="112"/>
      <c r="AS42" s="112"/>
      <c r="AT42" s="112"/>
      <c r="AU42" s="113"/>
    </row>
    <row r="43" spans="2:47" ht="15.75" thickBot="1">
      <c r="B43" s="5" t="s">
        <v>43</v>
      </c>
      <c r="C43" s="5">
        <v>167</v>
      </c>
      <c r="D43" s="51">
        <v>17</v>
      </c>
      <c r="E43" s="115">
        <f>расчёт!E43-[1]расчёт!E43</f>
        <v>16.5</v>
      </c>
      <c r="F43" s="112">
        <f>расчёт!F43-[1]расчёт!F43</f>
        <v>15</v>
      </c>
      <c r="G43" s="112">
        <f>расчёт!G43-[1]расчёт!G43</f>
        <v>13.5</v>
      </c>
      <c r="H43" s="112">
        <f>расчёт!H43-[1]расчёт!H43</f>
        <v>13.5</v>
      </c>
      <c r="I43" s="112">
        <f>расчёт!I43-[1]расчёт!I43</f>
        <v>13.5</v>
      </c>
      <c r="J43" s="112">
        <f>расчёт!J43-[1]расчёт!J43</f>
        <v>13.5</v>
      </c>
      <c r="K43" s="112">
        <f>расчёт!K43-[1]расчёт!K43</f>
        <v>13.5</v>
      </c>
      <c r="L43" s="112">
        <f>расчёт!L43-[1]расчёт!L43</f>
        <v>12</v>
      </c>
      <c r="M43" s="112">
        <f>расчёт!M43-[1]расчёт!M43</f>
        <v>12</v>
      </c>
      <c r="N43" s="112">
        <f>расчёт!N43-[1]расчёт!N43</f>
        <v>12</v>
      </c>
      <c r="O43" s="112">
        <f>расчёт!O43-[1]расчёт!O43</f>
        <v>10.5</v>
      </c>
      <c r="P43" s="112">
        <f>расчёт!P43-[1]расчёт!P43</f>
        <v>10.5</v>
      </c>
      <c r="Q43" s="112">
        <f>расчёт!Q43-[1]расчёт!Q43</f>
        <v>10.5</v>
      </c>
      <c r="R43" s="112">
        <f>расчёт!R43-[1]расчёт!R43</f>
        <v>10.5</v>
      </c>
      <c r="S43" s="112">
        <f>расчёт!S43-[1]расчёт!S43</f>
        <v>9</v>
      </c>
      <c r="T43" s="112">
        <f>расчёт!T43-[1]расчёт!T43</f>
        <v>9</v>
      </c>
      <c r="U43" s="112">
        <f>расчёт!U43-[1]расчёт!U43</f>
        <v>9</v>
      </c>
      <c r="V43" s="112">
        <f>расчёт!V43-[1]расчёт!V43</f>
        <v>7.5</v>
      </c>
      <c r="W43" s="112">
        <f>расчёт!W43-[1]расчёт!W43</f>
        <v>7.5</v>
      </c>
      <c r="X43" s="112">
        <f>расчёт!X43-[1]расчёт!X43</f>
        <v>7.5</v>
      </c>
      <c r="Y43" s="112">
        <f>расчёт!Y43-[1]расчёт!Y43</f>
        <v>7.5</v>
      </c>
      <c r="Z43" s="112">
        <f>расчёт!Z43-[1]расчёт!Z43</f>
        <v>6</v>
      </c>
      <c r="AA43" s="112">
        <f>расчёт!AA43-[1]расчёт!AA43</f>
        <v>4.5</v>
      </c>
      <c r="AB43" s="112">
        <f>расчёт!AB43-[1]расчёт!AB43</f>
        <v>4.5</v>
      </c>
      <c r="AC43" s="112">
        <f>расчёт!AC43-[1]расчёт!AC43</f>
        <v>4.5</v>
      </c>
      <c r="AD43" s="112">
        <f>расчёт!AD43-[1]расчёт!AD43</f>
        <v>3</v>
      </c>
      <c r="AE43" s="112">
        <f>расчёт!AE43-[1]расчёт!AE43</f>
        <v>3</v>
      </c>
      <c r="AF43" s="112">
        <f>расчёт!AF43-[1]расчёт!AF43</f>
        <v>1.5</v>
      </c>
      <c r="AG43" s="112">
        <f>расчёт!AG43-[1]расчёт!AG43</f>
        <v>1.5</v>
      </c>
      <c r="AH43" s="112">
        <f>расчёт!AH43-[1]расчёт!AH43</f>
        <v>0</v>
      </c>
      <c r="AI43" s="112">
        <f>расчёт!AI43-[1]расчёт!AI43</f>
        <v>0</v>
      </c>
      <c r="AJ43" s="112">
        <f>расчёт!AJ43-[1]расчёт!AJ43</f>
        <v>0</v>
      </c>
      <c r="AK43" s="112">
        <f>расчёт!AK43-[1]расчёт!AK43</f>
        <v>0</v>
      </c>
      <c r="AL43" s="112">
        <f>расчёт!AL43-[1]расчёт!AL43</f>
        <v>0</v>
      </c>
      <c r="AM43" s="112">
        <f>расчёт!AM43-[1]расчёт!AM43</f>
        <v>0</v>
      </c>
      <c r="AN43" s="112">
        <f>расчёт!AN43-[1]расчёт!AN43</f>
        <v>0</v>
      </c>
      <c r="AO43" s="112">
        <f>расчёт!AO43-[1]расчёт!AO43</f>
        <v>0</v>
      </c>
      <c r="AP43" s="116">
        <f>расчёт!AP43-[1]расчёт!AP43</f>
        <v>0</v>
      </c>
      <c r="AQ43" s="103"/>
      <c r="AR43" s="110"/>
      <c r="AS43" s="125"/>
      <c r="AT43" s="125"/>
      <c r="AU43" s="126"/>
    </row>
    <row r="44" spans="2:47" ht="15.75" thickBot="1">
      <c r="B44" s="5" t="s">
        <v>44</v>
      </c>
      <c r="C44" s="5">
        <v>112</v>
      </c>
      <c r="D44" s="51">
        <v>12</v>
      </c>
      <c r="E44" s="115">
        <f>расчёт!E44-[1]расчёт!E44</f>
        <v>16.5</v>
      </c>
      <c r="F44" s="112">
        <f>расчёт!F44-[1]расчёт!F44</f>
        <v>15</v>
      </c>
      <c r="G44" s="112">
        <f>расчёт!G44-[1]расчёт!G44</f>
        <v>13.5</v>
      </c>
      <c r="H44" s="112">
        <f>расчёт!H44-[1]расчёт!H44</f>
        <v>13.5</v>
      </c>
      <c r="I44" s="112">
        <f>расчёт!I44-[1]расчёт!I44</f>
        <v>13.5</v>
      </c>
      <c r="J44" s="112">
        <f>расчёт!J44-[1]расчёт!J44</f>
        <v>13.5</v>
      </c>
      <c r="K44" s="112">
        <f>расчёт!K44-[1]расчёт!K44</f>
        <v>13.5</v>
      </c>
      <c r="L44" s="112">
        <f>расчёт!L44-[1]расчёт!L44</f>
        <v>12</v>
      </c>
      <c r="M44" s="112">
        <f>расчёт!M44-[1]расчёт!M44</f>
        <v>12</v>
      </c>
      <c r="N44" s="112">
        <f>расчёт!N44-[1]расчёт!N44</f>
        <v>12</v>
      </c>
      <c r="O44" s="112">
        <f>расчёт!O44-[1]расчёт!O44</f>
        <v>10.5</v>
      </c>
      <c r="P44" s="112">
        <f>расчёт!P44-[1]расчёт!P44</f>
        <v>10.5</v>
      </c>
      <c r="Q44" s="112">
        <f>расчёт!Q44-[1]расчёт!Q44</f>
        <v>10.5</v>
      </c>
      <c r="R44" s="112">
        <f>расчёт!R44-[1]расчёт!R44</f>
        <v>10.5</v>
      </c>
      <c r="S44" s="112">
        <f>расчёт!S44-[1]расчёт!S44</f>
        <v>9</v>
      </c>
      <c r="T44" s="112">
        <f>расчёт!T44-[1]расчёт!T44</f>
        <v>9</v>
      </c>
      <c r="U44" s="112">
        <f>расчёт!U44-[1]расчёт!U44</f>
        <v>9</v>
      </c>
      <c r="V44" s="112">
        <f>расчёт!V44-[1]расчёт!V44</f>
        <v>7.5</v>
      </c>
      <c r="W44" s="112">
        <f>расчёт!W44-[1]расчёт!W44</f>
        <v>7.5</v>
      </c>
      <c r="X44" s="112">
        <f>расчёт!X44-[1]расчёт!X44</f>
        <v>7.5</v>
      </c>
      <c r="Y44" s="112">
        <f>расчёт!Y44-[1]расчёт!Y44</f>
        <v>7.5</v>
      </c>
      <c r="Z44" s="112">
        <f>расчёт!Z44-[1]расчёт!Z44</f>
        <v>6</v>
      </c>
      <c r="AA44" s="112">
        <f>расчёт!AA44-[1]расчёт!AA44</f>
        <v>4.5</v>
      </c>
      <c r="AB44" s="112">
        <f>расчёт!AB44-[1]расчёт!AB44</f>
        <v>4.5</v>
      </c>
      <c r="AC44" s="112">
        <f>расчёт!AC44-[1]расчёт!AC44</f>
        <v>4.5</v>
      </c>
      <c r="AD44" s="112">
        <f>расчёт!AD44-[1]расчёт!AD44</f>
        <v>3</v>
      </c>
      <c r="AE44" s="112">
        <f>расчёт!AE44-[1]расчёт!AE44</f>
        <v>3</v>
      </c>
      <c r="AF44" s="112">
        <f>расчёт!AF44-[1]расчёт!AF44</f>
        <v>1.5</v>
      </c>
      <c r="AG44" s="112">
        <f>расчёт!AG44-[1]расчёт!AG44</f>
        <v>1.5</v>
      </c>
      <c r="AH44" s="112">
        <f>расчёт!AH44-[1]расчёт!AH44</f>
        <v>0</v>
      </c>
      <c r="AI44" s="112"/>
      <c r="AJ44" s="112"/>
      <c r="AK44" s="112"/>
      <c r="AL44" s="112"/>
      <c r="AM44" s="112"/>
      <c r="AN44" s="112"/>
      <c r="AO44" s="112"/>
      <c r="AP44" s="112"/>
      <c r="AQ44" s="116"/>
      <c r="AR44" s="103"/>
      <c r="AS44" s="104">
        <f>AR45</f>
        <v>0</v>
      </c>
      <c r="AT44" s="105">
        <f>AR46</f>
        <v>0</v>
      </c>
      <c r="AU44" s="107">
        <f>AR47</f>
        <v>0</v>
      </c>
    </row>
    <row r="45" spans="2:47" ht="15.75" thickBot="1">
      <c r="B45" s="5" t="s">
        <v>45</v>
      </c>
      <c r="C45" s="5">
        <v>123</v>
      </c>
      <c r="D45" s="51">
        <v>13</v>
      </c>
      <c r="E45" s="115">
        <f>расчёт!E45-[1]расчёт!E45</f>
        <v>16.5</v>
      </c>
      <c r="F45" s="112">
        <f>расчёт!F45-[1]расчёт!F45</f>
        <v>15</v>
      </c>
      <c r="G45" s="112">
        <f>расчёт!G45-[1]расчёт!G45</f>
        <v>13.5</v>
      </c>
      <c r="H45" s="112">
        <f>расчёт!H45-[1]расчёт!H45</f>
        <v>13.5</v>
      </c>
      <c r="I45" s="112">
        <f>расчёт!I45-[1]расчёт!I45</f>
        <v>13.5</v>
      </c>
      <c r="J45" s="112">
        <f>расчёт!J45-[1]расчёт!J45</f>
        <v>13.5</v>
      </c>
      <c r="K45" s="112">
        <f>расчёт!K45-[1]расчёт!K45</f>
        <v>13.5</v>
      </c>
      <c r="L45" s="112">
        <f>расчёт!L45-[1]расчёт!L45</f>
        <v>12</v>
      </c>
      <c r="M45" s="112">
        <f>расчёт!M45-[1]расчёт!M45</f>
        <v>12</v>
      </c>
      <c r="N45" s="112">
        <f>расчёт!N45-[1]расчёт!N45</f>
        <v>12</v>
      </c>
      <c r="O45" s="112">
        <f>расчёт!O45-[1]расчёт!O45</f>
        <v>10.5</v>
      </c>
      <c r="P45" s="112">
        <f>расчёт!P45-[1]расчёт!P45</f>
        <v>10.5</v>
      </c>
      <c r="Q45" s="112">
        <f>расчёт!Q45-[1]расчёт!Q45</f>
        <v>10.5</v>
      </c>
      <c r="R45" s="112">
        <f>расчёт!R45-[1]расчёт!R45</f>
        <v>10.5</v>
      </c>
      <c r="S45" s="112">
        <f>расчёт!S45-[1]расчёт!S45</f>
        <v>9</v>
      </c>
      <c r="T45" s="112">
        <f>расчёт!T45-[1]расчёт!T45</f>
        <v>9</v>
      </c>
      <c r="U45" s="112">
        <f>расчёт!U45-[1]расчёт!U45</f>
        <v>9</v>
      </c>
      <c r="V45" s="112">
        <f>расчёт!V45-[1]расчёт!V45</f>
        <v>7.5</v>
      </c>
      <c r="W45" s="112">
        <f>расчёт!W45-[1]расчёт!W45</f>
        <v>7.5</v>
      </c>
      <c r="X45" s="112">
        <f>расчёт!X45-[1]расчёт!X45</f>
        <v>7.5</v>
      </c>
      <c r="Y45" s="112">
        <f>расчёт!Y45-[1]расчёт!Y45</f>
        <v>7.5</v>
      </c>
      <c r="Z45" s="112">
        <f>расчёт!Z45-[1]расчёт!Z45</f>
        <v>6</v>
      </c>
      <c r="AA45" s="112">
        <f>расчёт!AA45-[1]расчёт!AA45</f>
        <v>4.5</v>
      </c>
      <c r="AB45" s="112">
        <f>расчёт!AB45-[1]расчёт!AB45</f>
        <v>4.5</v>
      </c>
      <c r="AC45" s="112">
        <f>расчёт!AC45-[1]расчёт!AC45</f>
        <v>4.5</v>
      </c>
      <c r="AD45" s="112">
        <f>расчёт!AD45-[1]расчёт!AD45</f>
        <v>3</v>
      </c>
      <c r="AE45" s="112">
        <f>расчёт!AE45-[1]расчёт!AE45</f>
        <v>3</v>
      </c>
      <c r="AF45" s="112">
        <f>расчёт!AF45-[1]расчёт!AF45</f>
        <v>1.5</v>
      </c>
      <c r="AG45" s="112">
        <f>расчёт!AG45-[1]расчёт!AG45</f>
        <v>1.5</v>
      </c>
      <c r="AH45" s="112">
        <f>расчёт!AH45-[1]расчёт!AH45</f>
        <v>0</v>
      </c>
      <c r="AI45" s="112"/>
      <c r="AJ45" s="112"/>
      <c r="AK45" s="112"/>
      <c r="AL45" s="112"/>
      <c r="AM45" s="112"/>
      <c r="AN45" s="112"/>
      <c r="AO45" s="112"/>
      <c r="AP45" s="112"/>
      <c r="AQ45" s="127"/>
      <c r="AR45" s="109">
        <f>расчёт!AR45-[1]расчёт!AR45</f>
        <v>0</v>
      </c>
      <c r="AS45" s="103"/>
      <c r="AT45" s="110">
        <f>AS46</f>
        <v>0</v>
      </c>
      <c r="AU45" s="113">
        <f>AS47</f>
        <v>0</v>
      </c>
    </row>
    <row r="46" spans="2:47" ht="15.75" thickBot="1">
      <c r="B46" s="5" t="s">
        <v>46</v>
      </c>
      <c r="C46" s="5">
        <v>129</v>
      </c>
      <c r="D46" s="51">
        <v>14</v>
      </c>
      <c r="E46" s="115">
        <f>расчёт!E46-[1]расчёт!E46</f>
        <v>16.5</v>
      </c>
      <c r="F46" s="112">
        <f>расчёт!F46-[1]расчёт!F46</f>
        <v>15</v>
      </c>
      <c r="G46" s="112">
        <f>расчёт!G46-[1]расчёт!G46</f>
        <v>13.5</v>
      </c>
      <c r="H46" s="112">
        <f>расчёт!H46-[1]расчёт!H46</f>
        <v>13.5</v>
      </c>
      <c r="I46" s="112">
        <f>расчёт!I46-[1]расчёт!I46</f>
        <v>13.5</v>
      </c>
      <c r="J46" s="112">
        <f>расчёт!J46-[1]расчёт!J46</f>
        <v>13.5</v>
      </c>
      <c r="K46" s="112">
        <f>расчёт!K46-[1]расчёт!K46</f>
        <v>13.5</v>
      </c>
      <c r="L46" s="112">
        <f>расчёт!L46-[1]расчёт!L46</f>
        <v>12</v>
      </c>
      <c r="M46" s="112">
        <f>расчёт!M46-[1]расчёт!M46</f>
        <v>12</v>
      </c>
      <c r="N46" s="112">
        <f>расчёт!N46-[1]расчёт!N46</f>
        <v>12</v>
      </c>
      <c r="O46" s="112">
        <f>расчёт!O46-[1]расчёт!O46</f>
        <v>10.5</v>
      </c>
      <c r="P46" s="112">
        <f>расчёт!P46-[1]расчёт!P46</f>
        <v>10.5</v>
      </c>
      <c r="Q46" s="112">
        <f>расчёт!Q46-[1]расчёт!Q46</f>
        <v>10.5</v>
      </c>
      <c r="R46" s="112">
        <f>расчёт!R46-[1]расчёт!R46</f>
        <v>10.5</v>
      </c>
      <c r="S46" s="112">
        <f>расчёт!S46-[1]расчёт!S46</f>
        <v>9</v>
      </c>
      <c r="T46" s="112">
        <f>расчёт!T46-[1]расчёт!T46</f>
        <v>9</v>
      </c>
      <c r="U46" s="112">
        <f>расчёт!U46-[1]расчёт!U46</f>
        <v>9</v>
      </c>
      <c r="V46" s="112">
        <f>расчёт!V46-[1]расчёт!V46</f>
        <v>7.5</v>
      </c>
      <c r="W46" s="112">
        <f>расчёт!W46-[1]расчёт!W46</f>
        <v>7.5</v>
      </c>
      <c r="X46" s="112">
        <f>расчёт!X46-[1]расчёт!X46</f>
        <v>7.5</v>
      </c>
      <c r="Y46" s="112">
        <f>расчёт!Y46-[1]расчёт!Y46</f>
        <v>7.5</v>
      </c>
      <c r="Z46" s="112">
        <f>расчёт!Z46-[1]расчёт!Z46</f>
        <v>6</v>
      </c>
      <c r="AA46" s="112">
        <f>расчёт!AA46-[1]расчёт!AA46</f>
        <v>4.5</v>
      </c>
      <c r="AB46" s="112">
        <f>расчёт!AB46-[1]расчёт!AB46</f>
        <v>4.5</v>
      </c>
      <c r="AC46" s="112">
        <f>расчёт!AC46-[1]расчёт!AC46</f>
        <v>4.5</v>
      </c>
      <c r="AD46" s="112">
        <f>расчёт!AD46-[1]расчёт!AD46</f>
        <v>3</v>
      </c>
      <c r="AE46" s="112">
        <f>расчёт!AE46-[1]расчёт!AE46</f>
        <v>3</v>
      </c>
      <c r="AF46" s="112">
        <f>расчёт!AF46-[1]расчёт!AF46</f>
        <v>1.5</v>
      </c>
      <c r="AG46" s="112">
        <f>расчёт!AG46-[1]расчёт!AG46</f>
        <v>1.5</v>
      </c>
      <c r="AH46" s="112">
        <f>расчёт!AH46-[1]расчёт!AH46</f>
        <v>0</v>
      </c>
      <c r="AI46" s="112"/>
      <c r="AJ46" s="112"/>
      <c r="AK46" s="112"/>
      <c r="AL46" s="112"/>
      <c r="AM46" s="112"/>
      <c r="AN46" s="112"/>
      <c r="AO46" s="112"/>
      <c r="AP46" s="112"/>
      <c r="AQ46" s="127"/>
      <c r="AR46" s="115">
        <f>расчёт!AR46-[1]расчёт!AR46</f>
        <v>0</v>
      </c>
      <c r="AS46" s="116">
        <f>расчёт!AS46-[1]расчёт!AS46</f>
        <v>0</v>
      </c>
      <c r="AT46" s="103"/>
      <c r="AU46" s="118">
        <f>AT47</f>
        <v>0</v>
      </c>
    </row>
    <row r="47" spans="2:47" ht="15.75" thickBot="1">
      <c r="B47" s="5" t="s">
        <v>47</v>
      </c>
      <c r="C47" s="5">
        <v>141</v>
      </c>
      <c r="D47" s="51">
        <v>15</v>
      </c>
      <c r="E47" s="119">
        <f>расчёт!E47-[1]расчёт!E47</f>
        <v>16.5</v>
      </c>
      <c r="F47" s="120">
        <f>расчёт!F47-[1]расчёт!F47</f>
        <v>15</v>
      </c>
      <c r="G47" s="120">
        <f>расчёт!G47-[1]расчёт!G47</f>
        <v>13.5</v>
      </c>
      <c r="H47" s="120">
        <f>расчёт!H47-[1]расчёт!H47</f>
        <v>13.5</v>
      </c>
      <c r="I47" s="120">
        <f>расчёт!I47-[1]расчёт!I47</f>
        <v>13.5</v>
      </c>
      <c r="J47" s="120">
        <f>расчёт!J47-[1]расчёт!J47</f>
        <v>13.5</v>
      </c>
      <c r="K47" s="120">
        <f>расчёт!K47-[1]расчёт!K47</f>
        <v>13.5</v>
      </c>
      <c r="L47" s="120">
        <f>расчёт!L47-[1]расчёт!L47</f>
        <v>12</v>
      </c>
      <c r="M47" s="120">
        <f>расчёт!M47-[1]расчёт!M47</f>
        <v>12</v>
      </c>
      <c r="N47" s="120">
        <f>расчёт!N47-[1]расчёт!N47</f>
        <v>12</v>
      </c>
      <c r="O47" s="120">
        <f>расчёт!O47-[1]расчёт!O47</f>
        <v>10.5</v>
      </c>
      <c r="P47" s="120">
        <f>расчёт!P47-[1]расчёт!P47</f>
        <v>10.5</v>
      </c>
      <c r="Q47" s="120">
        <f>расчёт!Q47-[1]расчёт!Q47</f>
        <v>10.5</v>
      </c>
      <c r="R47" s="120">
        <f>расчёт!R47-[1]расчёт!R47</f>
        <v>10.5</v>
      </c>
      <c r="S47" s="120">
        <f>расчёт!S47-[1]расчёт!S47</f>
        <v>9</v>
      </c>
      <c r="T47" s="120">
        <f>расчёт!T47-[1]расчёт!T47</f>
        <v>9</v>
      </c>
      <c r="U47" s="120">
        <f>расчёт!U47-[1]расчёт!U47</f>
        <v>9</v>
      </c>
      <c r="V47" s="120">
        <f>расчёт!V47-[1]расчёт!V47</f>
        <v>7.5</v>
      </c>
      <c r="W47" s="120">
        <f>расчёт!W47-[1]расчёт!W47</f>
        <v>7.5</v>
      </c>
      <c r="X47" s="120">
        <f>расчёт!X47-[1]расчёт!X47</f>
        <v>7.5</v>
      </c>
      <c r="Y47" s="120">
        <f>расчёт!Y47-[1]расчёт!Y47</f>
        <v>7.5</v>
      </c>
      <c r="Z47" s="120">
        <f>расчёт!Z47-[1]расчёт!Z47</f>
        <v>6</v>
      </c>
      <c r="AA47" s="120">
        <f>расчёт!AA47-[1]расчёт!AA47</f>
        <v>4.5</v>
      </c>
      <c r="AB47" s="120">
        <f>расчёт!AB47-[1]расчёт!AB47</f>
        <v>4.5</v>
      </c>
      <c r="AC47" s="120">
        <f>расчёт!AC47-[1]расчёт!AC47</f>
        <v>4.5</v>
      </c>
      <c r="AD47" s="120">
        <f>расчёт!AD47-[1]расчёт!AD47</f>
        <v>3</v>
      </c>
      <c r="AE47" s="120">
        <f>расчёт!AE47-[1]расчёт!AE47</f>
        <v>3</v>
      </c>
      <c r="AF47" s="120">
        <f>расчёт!AF47-[1]расчёт!AF47</f>
        <v>1.5</v>
      </c>
      <c r="AG47" s="120">
        <f>расчёт!AG47-[1]расчёт!AG47</f>
        <v>1.5</v>
      </c>
      <c r="AH47" s="120">
        <f>расчёт!AH47-[1]расчёт!AH47</f>
        <v>0</v>
      </c>
      <c r="AI47" s="120"/>
      <c r="AJ47" s="120"/>
      <c r="AK47" s="120"/>
      <c r="AL47" s="120"/>
      <c r="AM47" s="120"/>
      <c r="AN47" s="120"/>
      <c r="AO47" s="120"/>
      <c r="AP47" s="120"/>
      <c r="AQ47" s="128"/>
      <c r="AR47" s="119">
        <f>расчёт!AR47-[1]расчёт!AR47</f>
        <v>0</v>
      </c>
      <c r="AS47" s="120">
        <f>расчёт!AS47-[1]расчёт!AS47</f>
        <v>0</v>
      </c>
      <c r="AT47" s="121">
        <f>расчёт!AT47-[1]расчёт!AT47</f>
        <v>0</v>
      </c>
      <c r="AU47" s="103"/>
    </row>
  </sheetData>
  <pageMargins left="0.25" right="0.25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46"/>
  <sheetViews>
    <sheetView zoomScale="60" zoomScaleNormal="60" workbookViewId="0">
      <selection activeCell="H39" sqref="H39"/>
    </sheetView>
  </sheetViews>
  <sheetFormatPr defaultColWidth="8.7109375" defaultRowHeight="12.75"/>
  <cols>
    <col min="1" max="1" width="18.5703125" style="174" customWidth="1"/>
    <col min="2" max="2" width="17.140625" style="174" customWidth="1"/>
    <col min="3" max="3" width="22.5703125" style="174" customWidth="1"/>
    <col min="4" max="4" width="14.5703125" style="174" customWidth="1"/>
    <col min="5" max="5" width="20.42578125" style="174" customWidth="1"/>
    <col min="6" max="6" width="19" style="174" customWidth="1"/>
    <col min="7" max="7" width="21.5703125" style="174" customWidth="1"/>
    <col min="8" max="8" width="20" style="174" customWidth="1"/>
    <col min="9" max="16384" width="8.7109375" style="173"/>
  </cols>
  <sheetData>
    <row r="1" spans="1:8" ht="15.75">
      <c r="A1" s="170"/>
      <c r="B1" s="171"/>
      <c r="C1" s="171"/>
      <c r="D1" s="171"/>
      <c r="E1" s="171"/>
      <c r="F1" s="171"/>
      <c r="G1" s="172"/>
      <c r="H1" s="171" t="s">
        <v>57</v>
      </c>
    </row>
    <row r="2" spans="1:8" ht="15.75">
      <c r="A2" s="170"/>
      <c r="B2" s="171"/>
      <c r="C2" s="171"/>
      <c r="D2" s="171"/>
      <c r="E2" s="171"/>
      <c r="F2" s="171"/>
      <c r="G2" s="172"/>
    </row>
    <row r="3" spans="1:8" ht="15.75" customHeight="1">
      <c r="A3" s="170"/>
      <c r="B3" s="236" t="s">
        <v>66</v>
      </c>
      <c r="C3" s="236"/>
      <c r="D3" s="236"/>
      <c r="E3" s="236"/>
      <c r="F3" s="236"/>
      <c r="G3" s="236"/>
      <c r="H3" s="236"/>
    </row>
    <row r="4" spans="1:8" ht="15.75" customHeight="1">
      <c r="A4" s="170"/>
      <c r="B4" s="236"/>
      <c r="C4" s="236"/>
      <c r="D4" s="236"/>
      <c r="E4" s="236"/>
      <c r="F4" s="236"/>
      <c r="G4" s="236"/>
      <c r="H4" s="236"/>
    </row>
    <row r="5" spans="1:8" ht="15">
      <c r="A5" s="170"/>
      <c r="B5" s="175"/>
      <c r="C5" s="175"/>
      <c r="D5" s="175"/>
      <c r="E5" s="175"/>
      <c r="F5" s="175"/>
      <c r="G5" s="175"/>
      <c r="H5" s="175"/>
    </row>
    <row r="6" spans="1:8" ht="15.75">
      <c r="A6" s="176"/>
      <c r="B6" s="176"/>
      <c r="C6" s="177" t="s">
        <v>58</v>
      </c>
      <c r="D6" s="176"/>
      <c r="E6" s="176"/>
      <c r="F6" s="176"/>
      <c r="G6" s="176"/>
      <c r="H6" s="176"/>
    </row>
    <row r="7" spans="1:8" s="180" customFormat="1" ht="15.75">
      <c r="A7" s="178"/>
      <c r="B7" s="179" t="s">
        <v>0</v>
      </c>
      <c r="C7" s="179" t="s">
        <v>59</v>
      </c>
      <c r="D7" s="179" t="s">
        <v>60</v>
      </c>
      <c r="E7" s="179" t="s">
        <v>61</v>
      </c>
      <c r="F7" s="179" t="s">
        <v>62</v>
      </c>
      <c r="G7" s="179" t="s">
        <v>63</v>
      </c>
      <c r="H7" s="179" t="s">
        <v>43</v>
      </c>
    </row>
    <row r="8" spans="1:8" ht="15.75">
      <c r="A8" s="178" t="s">
        <v>0</v>
      </c>
      <c r="B8" s="191"/>
      <c r="C8" s="219">
        <v>55</v>
      </c>
      <c r="D8" s="219">
        <v>160</v>
      </c>
      <c r="E8" s="182">
        <v>180</v>
      </c>
      <c r="F8" s="219">
        <v>200</v>
      </c>
      <c r="G8" s="219">
        <v>290</v>
      </c>
      <c r="H8" s="219">
        <v>340</v>
      </c>
    </row>
    <row r="9" spans="1:8" ht="15.75">
      <c r="A9" s="178" t="s">
        <v>59</v>
      </c>
      <c r="B9" s="181">
        <v>55</v>
      </c>
      <c r="C9" s="191"/>
      <c r="D9" s="219">
        <v>100</v>
      </c>
      <c r="E9" s="219">
        <v>140</v>
      </c>
      <c r="F9" s="219">
        <v>165</v>
      </c>
      <c r="G9" s="219">
        <v>245</v>
      </c>
      <c r="H9" s="182">
        <v>300</v>
      </c>
    </row>
    <row r="10" spans="1:8" ht="15.75">
      <c r="A10" s="178" t="s">
        <v>60</v>
      </c>
      <c r="B10" s="181">
        <v>160</v>
      </c>
      <c r="C10" s="219">
        <v>100</v>
      </c>
      <c r="D10" s="192"/>
      <c r="E10" s="219">
        <v>70</v>
      </c>
      <c r="F10" s="219">
        <v>110</v>
      </c>
      <c r="G10" s="219">
        <v>190</v>
      </c>
      <c r="H10" s="182">
        <v>240</v>
      </c>
    </row>
    <row r="11" spans="1:8" ht="15.75">
      <c r="A11" s="178" t="s">
        <v>61</v>
      </c>
      <c r="B11" s="181">
        <v>180</v>
      </c>
      <c r="C11" s="219">
        <v>140</v>
      </c>
      <c r="D11" s="182">
        <v>70</v>
      </c>
      <c r="E11" s="191"/>
      <c r="F11" s="219">
        <v>75</v>
      </c>
      <c r="G11" s="219">
        <v>150</v>
      </c>
      <c r="H11" s="182">
        <v>205</v>
      </c>
    </row>
    <row r="12" spans="1:8" ht="15.75">
      <c r="A12" s="178" t="s">
        <v>62</v>
      </c>
      <c r="B12" s="181">
        <v>200</v>
      </c>
      <c r="C12" s="219">
        <v>165</v>
      </c>
      <c r="D12" s="182">
        <v>110</v>
      </c>
      <c r="E12" s="219">
        <v>75</v>
      </c>
      <c r="F12" s="191"/>
      <c r="G12" s="219">
        <v>95</v>
      </c>
      <c r="H12" s="182">
        <v>150</v>
      </c>
    </row>
    <row r="13" spans="1:8" ht="15.75">
      <c r="A13" s="178" t="s">
        <v>63</v>
      </c>
      <c r="B13" s="181">
        <v>290</v>
      </c>
      <c r="C13" s="219">
        <v>245</v>
      </c>
      <c r="D13" s="182">
        <v>190</v>
      </c>
      <c r="E13" s="219">
        <v>150</v>
      </c>
      <c r="F13" s="219">
        <v>95</v>
      </c>
      <c r="G13" s="191"/>
      <c r="H13" s="182"/>
    </row>
    <row r="14" spans="1:8" ht="15.75">
      <c r="A14" s="178" t="s">
        <v>43</v>
      </c>
      <c r="B14" s="181">
        <v>340</v>
      </c>
      <c r="C14" s="182">
        <v>300</v>
      </c>
      <c r="D14" s="182">
        <v>240</v>
      </c>
      <c r="E14" s="182">
        <v>205</v>
      </c>
      <c r="F14" s="182">
        <v>150</v>
      </c>
      <c r="G14" s="182"/>
      <c r="H14" s="193"/>
    </row>
    <row r="15" spans="1:8" ht="15.75">
      <c r="A15" s="183"/>
      <c r="B15" s="183"/>
      <c r="C15" s="220"/>
      <c r="D15" s="220"/>
      <c r="E15" s="220"/>
      <c r="F15" s="220"/>
      <c r="G15" s="220"/>
      <c r="H15" s="221"/>
    </row>
    <row r="16" spans="1:8" ht="15.75">
      <c r="A16" s="171"/>
      <c r="B16" s="171"/>
      <c r="C16" s="222"/>
      <c r="D16" s="222"/>
      <c r="E16" s="222"/>
      <c r="F16" s="222"/>
      <c r="G16" s="222"/>
      <c r="H16" s="223"/>
    </row>
    <row r="17" spans="1:8" ht="15.75">
      <c r="A17" s="177"/>
      <c r="B17" s="177"/>
      <c r="C17" s="224" t="s">
        <v>64</v>
      </c>
      <c r="D17" s="224"/>
      <c r="E17" s="224"/>
      <c r="F17" s="224"/>
      <c r="G17" s="224"/>
      <c r="H17" s="225"/>
    </row>
    <row r="18" spans="1:8" ht="15.75">
      <c r="A18" s="178"/>
      <c r="B18" s="179" t="s">
        <v>0</v>
      </c>
      <c r="C18" s="226" t="s">
        <v>59</v>
      </c>
      <c r="D18" s="226" t="s">
        <v>60</v>
      </c>
      <c r="E18" s="226" t="s">
        <v>61</v>
      </c>
      <c r="F18" s="226" t="s">
        <v>62</v>
      </c>
      <c r="G18" s="226" t="s">
        <v>63</v>
      </c>
      <c r="H18" s="226" t="s">
        <v>43</v>
      </c>
    </row>
    <row r="19" spans="1:8" ht="15.75">
      <c r="A19" s="178" t="s">
        <v>0</v>
      </c>
      <c r="B19" s="194"/>
      <c r="C19" s="227">
        <v>13</v>
      </c>
      <c r="D19" s="228">
        <f t="shared" ref="D19:F20" si="0">D8/4</f>
        <v>40</v>
      </c>
      <c r="E19" s="228">
        <f t="shared" si="0"/>
        <v>45</v>
      </c>
      <c r="F19" s="228">
        <f t="shared" si="0"/>
        <v>50</v>
      </c>
      <c r="G19" s="227">
        <v>72</v>
      </c>
      <c r="H19" s="227">
        <v>85</v>
      </c>
    </row>
    <row r="20" spans="1:8" ht="15.75">
      <c r="A20" s="178" t="s">
        <v>59</v>
      </c>
      <c r="B20" s="187">
        <v>13</v>
      </c>
      <c r="C20" s="194"/>
      <c r="D20" s="228">
        <f t="shared" si="0"/>
        <v>25</v>
      </c>
      <c r="E20" s="227">
        <f t="shared" si="0"/>
        <v>35</v>
      </c>
      <c r="F20" s="227">
        <v>41</v>
      </c>
      <c r="G20" s="227">
        <v>61</v>
      </c>
      <c r="H20" s="227">
        <v>75</v>
      </c>
    </row>
    <row r="21" spans="1:8" ht="15.75">
      <c r="A21" s="178" t="s">
        <v>60</v>
      </c>
      <c r="B21" s="188">
        <v>40</v>
      </c>
      <c r="C21" s="228">
        <v>25</v>
      </c>
      <c r="D21" s="194"/>
      <c r="E21" s="228">
        <v>17</v>
      </c>
      <c r="F21" s="228">
        <v>27</v>
      </c>
      <c r="G21" s="227">
        <v>47</v>
      </c>
      <c r="H21" s="227">
        <v>60</v>
      </c>
    </row>
    <row r="22" spans="1:8" ht="15.75">
      <c r="A22" s="178" t="s">
        <v>61</v>
      </c>
      <c r="B22" s="188">
        <v>45</v>
      </c>
      <c r="C22" s="227">
        <v>35</v>
      </c>
      <c r="D22" s="228">
        <v>17</v>
      </c>
      <c r="E22" s="194"/>
      <c r="F22" s="227">
        <v>18</v>
      </c>
      <c r="G22" s="227">
        <v>37</v>
      </c>
      <c r="H22" s="227">
        <v>51</v>
      </c>
    </row>
    <row r="23" spans="1:8" ht="15.75">
      <c r="A23" s="178" t="s">
        <v>62</v>
      </c>
      <c r="B23" s="188">
        <v>50</v>
      </c>
      <c r="C23" s="227">
        <v>41</v>
      </c>
      <c r="D23" s="228">
        <v>27</v>
      </c>
      <c r="E23" s="227">
        <v>18</v>
      </c>
      <c r="F23" s="194"/>
      <c r="G23" s="227">
        <v>23</v>
      </c>
      <c r="H23" s="227">
        <v>37</v>
      </c>
    </row>
    <row r="24" spans="1:8" ht="15.75">
      <c r="A24" s="178" t="s">
        <v>63</v>
      </c>
      <c r="B24" s="187">
        <v>72</v>
      </c>
      <c r="C24" s="227">
        <v>61</v>
      </c>
      <c r="D24" s="227">
        <v>47</v>
      </c>
      <c r="E24" s="227">
        <v>37</v>
      </c>
      <c r="F24" s="227">
        <v>23</v>
      </c>
      <c r="G24" s="194"/>
      <c r="H24" s="189"/>
    </row>
    <row r="25" spans="1:8" ht="15.75">
      <c r="A25" s="178" t="s">
        <v>43</v>
      </c>
      <c r="B25" s="187">
        <v>85</v>
      </c>
      <c r="C25" s="227">
        <v>75</v>
      </c>
      <c r="D25" s="227">
        <v>60</v>
      </c>
      <c r="E25" s="227">
        <v>51</v>
      </c>
      <c r="F25" s="227">
        <v>37</v>
      </c>
      <c r="G25" s="189"/>
      <c r="H25" s="195"/>
    </row>
    <row r="26" spans="1:8" ht="15.75">
      <c r="A26" s="183"/>
      <c r="B26" s="183"/>
      <c r="C26" s="183"/>
      <c r="D26" s="183"/>
      <c r="E26" s="183"/>
      <c r="F26" s="183"/>
      <c r="G26" s="183"/>
      <c r="H26" s="183"/>
    </row>
    <row r="27" spans="1:8" s="3" customFormat="1" ht="21">
      <c r="B27" s="196" t="s">
        <v>67</v>
      </c>
      <c r="C27" s="197"/>
      <c r="D27" s="197"/>
      <c r="E27" s="197"/>
      <c r="F27" s="197"/>
      <c r="G27" s="196" t="s">
        <v>68</v>
      </c>
      <c r="H27" s="197"/>
    </row>
    <row r="29" spans="1:8" ht="18.75">
      <c r="B29" s="190"/>
      <c r="C29" s="190"/>
      <c r="D29" s="190"/>
      <c r="E29" s="190"/>
      <c r="F29" s="190"/>
    </row>
    <row r="33" spans="1:8" ht="15.75" hidden="1" customHeight="1">
      <c r="A33" s="173"/>
      <c r="B33" s="173"/>
      <c r="C33" s="173"/>
      <c r="D33" s="173"/>
      <c r="E33" s="173"/>
      <c r="F33" s="173"/>
      <c r="G33" s="173"/>
      <c r="H33" s="173"/>
    </row>
    <row r="34" spans="1:8" ht="15.75" hidden="1" customHeight="1">
      <c r="A34" s="173"/>
      <c r="B34" s="173"/>
      <c r="C34" s="173"/>
      <c r="D34" s="173"/>
      <c r="E34" s="173"/>
      <c r="F34" s="173"/>
      <c r="G34" s="173"/>
      <c r="H34" s="173"/>
    </row>
    <row r="35" spans="1:8" ht="15.75" hidden="1" customHeight="1">
      <c r="A35" s="173"/>
      <c r="B35" s="173"/>
      <c r="C35" s="173"/>
      <c r="D35" s="173"/>
      <c r="E35" s="173"/>
      <c r="F35" s="173"/>
      <c r="G35" s="173"/>
      <c r="H35" s="173"/>
    </row>
    <row r="36" spans="1:8" ht="15.75" hidden="1" customHeight="1">
      <c r="A36" s="173"/>
      <c r="B36" s="173"/>
      <c r="C36" s="173"/>
      <c r="D36" s="173"/>
      <c r="E36" s="173"/>
      <c r="F36" s="173"/>
      <c r="G36" s="173"/>
      <c r="H36" s="173"/>
    </row>
    <row r="39" spans="1:8">
      <c r="A39" s="173"/>
      <c r="B39" s="173"/>
      <c r="C39" s="173"/>
      <c r="D39" s="173"/>
      <c r="E39" s="173"/>
      <c r="F39" s="173"/>
      <c r="G39" s="173"/>
      <c r="H39" s="173"/>
    </row>
    <row r="40" spans="1:8">
      <c r="A40" s="173"/>
      <c r="B40" s="173"/>
      <c r="C40" s="173"/>
      <c r="D40" s="173"/>
      <c r="E40" s="173"/>
      <c r="F40" s="173"/>
      <c r="G40" s="173"/>
      <c r="H40" s="173"/>
    </row>
    <row r="41" spans="1:8">
      <c r="A41" s="173"/>
      <c r="B41" s="173"/>
      <c r="C41" s="173"/>
      <c r="D41" s="173"/>
      <c r="E41" s="173"/>
      <c r="F41" s="173"/>
      <c r="G41" s="173"/>
      <c r="H41" s="173"/>
    </row>
    <row r="42" spans="1:8">
      <c r="A42" s="173"/>
      <c r="B42" s="173"/>
      <c r="C42" s="173"/>
      <c r="D42" s="173"/>
      <c r="E42" s="173"/>
      <c r="F42" s="173"/>
      <c r="G42" s="173"/>
      <c r="H42" s="173"/>
    </row>
    <row r="43" spans="1:8">
      <c r="A43" s="173"/>
      <c r="B43" s="173"/>
      <c r="C43" s="173"/>
      <c r="D43" s="173"/>
      <c r="E43" s="173"/>
      <c r="F43" s="173"/>
      <c r="G43" s="173"/>
      <c r="H43" s="173"/>
    </row>
    <row r="44" spans="1:8">
      <c r="A44" s="173"/>
      <c r="B44" s="173"/>
      <c r="C44" s="173"/>
      <c r="D44" s="173"/>
      <c r="E44" s="173"/>
      <c r="F44" s="173"/>
      <c r="G44" s="173"/>
      <c r="H44" s="173"/>
    </row>
    <row r="45" spans="1:8">
      <c r="A45" s="173"/>
      <c r="B45" s="173"/>
      <c r="C45" s="173"/>
      <c r="D45" s="173"/>
      <c r="E45" s="173"/>
      <c r="F45" s="173"/>
      <c r="G45" s="173"/>
      <c r="H45" s="173"/>
    </row>
    <row r="46" spans="1:8">
      <c r="A46" s="173"/>
      <c r="B46" s="173"/>
      <c r="C46" s="173"/>
      <c r="D46" s="173"/>
      <c r="E46" s="173"/>
      <c r="F46" s="173"/>
      <c r="G46" s="173"/>
      <c r="H46" s="173"/>
    </row>
  </sheetData>
  <mergeCells count="1">
    <mergeCell ref="B3:H4"/>
  </mergeCells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0"/>
  <sheetViews>
    <sheetView topLeftCell="B1" zoomScale="60" zoomScaleNormal="60" workbookViewId="0">
      <selection activeCell="D38" sqref="D38"/>
    </sheetView>
  </sheetViews>
  <sheetFormatPr defaultRowHeight="11.25"/>
  <cols>
    <col min="1" max="1" width="7.140625" style="1" hidden="1" customWidth="1"/>
    <col min="2" max="2" width="24.140625" style="1" customWidth="1"/>
    <col min="3" max="3" width="4.42578125" style="1" bestFit="1" customWidth="1"/>
    <col min="4" max="4" width="3.42578125" style="1" bestFit="1" customWidth="1"/>
    <col min="5" max="7" width="6.140625" style="1" customWidth="1"/>
    <col min="8" max="8" width="6.140625" style="3" customWidth="1"/>
    <col min="9" max="19" width="6.140625" style="1" customWidth="1"/>
    <col min="20" max="20" width="6.140625" style="3" customWidth="1"/>
    <col min="21" max="47" width="6.140625" style="1" customWidth="1"/>
    <col min="48" max="16384" width="9.140625" style="1"/>
  </cols>
  <sheetData>
    <row r="1" spans="2:47" ht="24" thickBot="1">
      <c r="F1" s="2"/>
      <c r="G1" s="7"/>
      <c r="H1" s="8"/>
      <c r="I1" s="9"/>
      <c r="J1" s="7"/>
      <c r="K1" s="7"/>
      <c r="L1" s="7"/>
      <c r="M1" s="7"/>
      <c r="N1" s="46" t="s">
        <v>56</v>
      </c>
      <c r="O1" s="7"/>
      <c r="P1" s="10"/>
      <c r="Q1" s="7"/>
      <c r="R1" s="7"/>
      <c r="AQ1" s="44" t="s">
        <v>65</v>
      </c>
    </row>
    <row r="2" spans="2:47" s="4" customFormat="1" ht="88.5" customHeight="1">
      <c r="B2" s="12"/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4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13" t="s">
        <v>26</v>
      </c>
      <c r="AA2" s="13" t="s">
        <v>27</v>
      </c>
      <c r="AB2" s="13" t="s">
        <v>28</v>
      </c>
      <c r="AC2" s="13" t="s">
        <v>29</v>
      </c>
      <c r="AD2" s="13" t="s">
        <v>30</v>
      </c>
      <c r="AE2" s="13" t="s">
        <v>31</v>
      </c>
      <c r="AF2" s="13" t="s">
        <v>32</v>
      </c>
      <c r="AG2" s="13" t="s">
        <v>33</v>
      </c>
      <c r="AH2" s="13" t="s">
        <v>34</v>
      </c>
      <c r="AI2" s="13" t="s">
        <v>35</v>
      </c>
      <c r="AJ2" s="13" t="s">
        <v>36</v>
      </c>
      <c r="AK2" s="13" t="s">
        <v>37</v>
      </c>
      <c r="AL2" s="13" t="s">
        <v>38</v>
      </c>
      <c r="AM2" s="13" t="s">
        <v>39</v>
      </c>
      <c r="AN2" s="13" t="s">
        <v>40</v>
      </c>
      <c r="AO2" s="13" t="s">
        <v>41</v>
      </c>
      <c r="AP2" s="13" t="s">
        <v>42</v>
      </c>
      <c r="AQ2" s="13" t="s">
        <v>43</v>
      </c>
      <c r="AR2" s="13" t="s">
        <v>44</v>
      </c>
      <c r="AS2" s="13" t="s">
        <v>45</v>
      </c>
      <c r="AT2" s="13" t="s">
        <v>46</v>
      </c>
      <c r="AU2" s="15" t="s">
        <v>47</v>
      </c>
    </row>
    <row r="3" spans="2:47" ht="17.100000000000001" customHeight="1">
      <c r="B3" s="16" t="s">
        <v>3</v>
      </c>
      <c r="C3" s="5"/>
      <c r="D3" s="5"/>
      <c r="E3" s="29">
        <f>C5</f>
        <v>0</v>
      </c>
      <c r="F3" s="29">
        <f>C6</f>
        <v>3</v>
      </c>
      <c r="G3" s="29">
        <f>C7</f>
        <v>6</v>
      </c>
      <c r="H3" s="30">
        <f>C8</f>
        <v>9</v>
      </c>
      <c r="I3" s="29">
        <f>C9</f>
        <v>11</v>
      </c>
      <c r="J3" s="29">
        <f>C10</f>
        <v>12</v>
      </c>
      <c r="K3" s="29">
        <f>C11</f>
        <v>13</v>
      </c>
      <c r="L3" s="29">
        <f>C12</f>
        <v>17</v>
      </c>
      <c r="M3" s="29">
        <f>C13</f>
        <v>19</v>
      </c>
      <c r="N3" s="29">
        <f>C14</f>
        <v>24</v>
      </c>
      <c r="O3" s="29">
        <f>C15</f>
        <v>27</v>
      </c>
      <c r="P3" s="29">
        <f>C16</f>
        <v>28</v>
      </c>
      <c r="Q3" s="29">
        <f>C17</f>
        <v>30</v>
      </c>
      <c r="R3" s="29">
        <f>C18</f>
        <v>33</v>
      </c>
      <c r="S3" s="29">
        <f>C19</f>
        <v>36</v>
      </c>
      <c r="T3" s="30">
        <f>C20</f>
        <v>39</v>
      </c>
      <c r="U3" s="29">
        <f>C21</f>
        <v>43</v>
      </c>
      <c r="V3" s="29">
        <f>C22</f>
        <v>47</v>
      </c>
      <c r="W3" s="29">
        <f>C23</f>
        <v>50</v>
      </c>
      <c r="X3" s="29">
        <f>C24</f>
        <v>52</v>
      </c>
      <c r="Y3" s="29">
        <f>C25</f>
        <v>55</v>
      </c>
      <c r="Z3" s="29">
        <f>C26</f>
        <v>65</v>
      </c>
      <c r="AA3" s="29">
        <f>C27</f>
        <v>69</v>
      </c>
      <c r="AB3" s="29">
        <f>C28</f>
        <v>70</v>
      </c>
      <c r="AC3" s="29">
        <f>C29</f>
        <v>75</v>
      </c>
      <c r="AD3" s="29">
        <f>C30</f>
        <v>81</v>
      </c>
      <c r="AE3" s="29">
        <f>C31</f>
        <v>84</v>
      </c>
      <c r="AF3" s="29">
        <f>C32</f>
        <v>89</v>
      </c>
      <c r="AG3" s="29">
        <f>C33</f>
        <v>97</v>
      </c>
      <c r="AH3" s="29">
        <f>C34</f>
        <v>105</v>
      </c>
      <c r="AI3" s="29">
        <f>C35</f>
        <v>112</v>
      </c>
      <c r="AJ3" s="29">
        <f>C36</f>
        <v>119</v>
      </c>
      <c r="AK3" s="29">
        <f>C37</f>
        <v>126</v>
      </c>
      <c r="AL3" s="29">
        <f>C38</f>
        <v>132</v>
      </c>
      <c r="AM3" s="29">
        <f>C39</f>
        <v>141</v>
      </c>
      <c r="AN3" s="29">
        <f>C40</f>
        <v>146</v>
      </c>
      <c r="AO3" s="29">
        <f>C41</f>
        <v>154</v>
      </c>
      <c r="AP3" s="29">
        <f>C42</f>
        <v>161</v>
      </c>
      <c r="AQ3" s="29">
        <f>C43</f>
        <v>167</v>
      </c>
      <c r="AR3" s="29">
        <f>C44</f>
        <v>112</v>
      </c>
      <c r="AS3" s="29">
        <f>C45</f>
        <v>123</v>
      </c>
      <c r="AT3" s="29">
        <f>C46</f>
        <v>129</v>
      </c>
      <c r="AU3" s="31">
        <f>C47</f>
        <v>141</v>
      </c>
    </row>
    <row r="4" spans="2:47" ht="17.100000000000001" customHeight="1" thickBot="1">
      <c r="B4" s="16" t="s">
        <v>4</v>
      </c>
      <c r="C4" s="5"/>
      <c r="D4" s="5"/>
      <c r="E4" s="32">
        <f>D5</f>
        <v>0</v>
      </c>
      <c r="F4" s="32">
        <f>D6</f>
        <v>1</v>
      </c>
      <c r="G4" s="32">
        <f>D7</f>
        <v>2</v>
      </c>
      <c r="H4" s="33">
        <f>D8</f>
        <v>2</v>
      </c>
      <c r="I4" s="32">
        <f>D9</f>
        <v>2</v>
      </c>
      <c r="J4" s="32">
        <f>D10</f>
        <v>2</v>
      </c>
      <c r="K4" s="32">
        <f>D11</f>
        <v>2</v>
      </c>
      <c r="L4" s="32">
        <f>D12</f>
        <v>3</v>
      </c>
      <c r="M4" s="32">
        <f>D13</f>
        <v>3</v>
      </c>
      <c r="N4" s="32">
        <f>D14</f>
        <v>3</v>
      </c>
      <c r="O4" s="32">
        <f>D15</f>
        <v>4</v>
      </c>
      <c r="P4" s="32">
        <f>D16</f>
        <v>4</v>
      </c>
      <c r="Q4" s="32">
        <f>D17</f>
        <v>4</v>
      </c>
      <c r="R4" s="32">
        <f>D18</f>
        <v>4</v>
      </c>
      <c r="S4" s="32">
        <f>D19</f>
        <v>5</v>
      </c>
      <c r="T4" s="33">
        <f>D20</f>
        <v>5</v>
      </c>
      <c r="U4" s="32">
        <f>D21</f>
        <v>5</v>
      </c>
      <c r="V4" s="32">
        <f>D22</f>
        <v>6</v>
      </c>
      <c r="W4" s="32">
        <f>D23</f>
        <v>6</v>
      </c>
      <c r="X4" s="32">
        <f>D24</f>
        <v>6</v>
      </c>
      <c r="Y4" s="32">
        <f>D25</f>
        <v>6</v>
      </c>
      <c r="Z4" s="32">
        <f>D26</f>
        <v>7</v>
      </c>
      <c r="AA4" s="32">
        <f>D27</f>
        <v>8</v>
      </c>
      <c r="AB4" s="32">
        <f>D28</f>
        <v>8</v>
      </c>
      <c r="AC4" s="32">
        <f>D29</f>
        <v>8</v>
      </c>
      <c r="AD4" s="32">
        <f>D30</f>
        <v>9</v>
      </c>
      <c r="AE4" s="32">
        <f>D31</f>
        <v>9</v>
      </c>
      <c r="AF4" s="32">
        <f>D32</f>
        <v>10</v>
      </c>
      <c r="AG4" s="32">
        <f>D33</f>
        <v>11</v>
      </c>
      <c r="AH4" s="32">
        <f>D34</f>
        <v>11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4"/>
    </row>
    <row r="5" spans="2:47" s="45" customFormat="1" ht="17.100000000000001" customHeight="1">
      <c r="B5" s="18" t="s">
        <v>5</v>
      </c>
      <c r="C5" s="19"/>
      <c r="D5" s="20">
        <v>0</v>
      </c>
      <c r="E5" s="169"/>
      <c r="F5" s="157">
        <f>(расчёт!F5)*0.25</f>
        <v>7.5</v>
      </c>
      <c r="G5" s="157">
        <f>(расчёт!G5)*0.25</f>
        <v>7.5</v>
      </c>
      <c r="H5" s="157">
        <f>(расчёт!H5)*0.25</f>
        <v>7.5</v>
      </c>
      <c r="I5" s="157">
        <f>(расчёт!I5)*0.25</f>
        <v>7.5</v>
      </c>
      <c r="J5" s="157">
        <f>(расчёт!J5)*0.25</f>
        <v>7.5</v>
      </c>
      <c r="K5" s="158">
        <f>(расчёт!K5)*0.25</f>
        <v>7.5</v>
      </c>
      <c r="L5" s="156">
        <f>(расчёт!L5)*0.25</f>
        <v>14.25</v>
      </c>
      <c r="M5" s="157">
        <f>(расчёт!M5)*0.25</f>
        <v>14.25</v>
      </c>
      <c r="N5" s="157">
        <f>(расчёт!N5)*0.25</f>
        <v>14.25</v>
      </c>
      <c r="O5" s="157">
        <f>(расчёт!O5)*0.25</f>
        <v>19</v>
      </c>
      <c r="P5" s="157">
        <f>(расчёт!P5)*0.25</f>
        <v>19</v>
      </c>
      <c r="Q5" s="157">
        <f>(расчёт!Q5)*0.25</f>
        <v>19</v>
      </c>
      <c r="R5" s="157">
        <f>(расчёт!R5)*0.25</f>
        <v>19</v>
      </c>
      <c r="S5" s="157">
        <f>(расчёт!S5)*0.25</f>
        <v>23.75</v>
      </c>
      <c r="T5" s="157">
        <f>(расчёт!T5)*0.25</f>
        <v>23.75</v>
      </c>
      <c r="U5" s="157">
        <f>(расчёт!U5)*0.25</f>
        <v>23.75</v>
      </c>
      <c r="V5" s="157">
        <f>(расчёт!V5)*0.25</f>
        <v>28.5</v>
      </c>
      <c r="W5" s="157">
        <f>(расчёт!W5)*0.25</f>
        <v>28.5</v>
      </c>
      <c r="X5" s="157">
        <f>(расчёт!X5)*0.25</f>
        <v>28.5</v>
      </c>
      <c r="Y5" s="157">
        <f>(расчёт!Y5)*0.25</f>
        <v>28.5</v>
      </c>
      <c r="Z5" s="157">
        <f>(расчёт!Z5)*0.25</f>
        <v>33.25</v>
      </c>
      <c r="AA5" s="157">
        <f>(расчёт!AA5)*0.25</f>
        <v>38</v>
      </c>
      <c r="AB5" s="157">
        <f>(расчёт!AB5)*0.25</f>
        <v>38</v>
      </c>
      <c r="AC5" s="157">
        <f>(расчёт!AC5)*0.25</f>
        <v>38</v>
      </c>
      <c r="AD5" s="157">
        <f>(расчёт!AD5)*0.25</f>
        <v>42.75</v>
      </c>
      <c r="AE5" s="157">
        <f>(расчёт!AE5)*0.25</f>
        <v>42.75</v>
      </c>
      <c r="AF5" s="157">
        <f>(расчёт!AF5)*0.25</f>
        <v>47.5</v>
      </c>
      <c r="AG5" s="157">
        <f>(расчёт!AG5)*0.25</f>
        <v>52.25</v>
      </c>
      <c r="AH5" s="158">
        <f>(расчёт!AH5)*0.25</f>
        <v>52.25</v>
      </c>
      <c r="AI5" s="156">
        <f>(расчёт!AI5)*0.25</f>
        <v>55.75</v>
      </c>
      <c r="AJ5" s="157">
        <f>(расчёт!AJ5)*0.25</f>
        <v>59.25</v>
      </c>
      <c r="AK5" s="157">
        <f>(расчёт!AK5)*0.25</f>
        <v>62.75</v>
      </c>
      <c r="AL5" s="157">
        <f>(расчёт!AL5)*0.25</f>
        <v>65.75</v>
      </c>
      <c r="AM5" s="157">
        <f>(расчёт!AM5)*0.25</f>
        <v>70.25</v>
      </c>
      <c r="AN5" s="157">
        <f>(расчёт!AN5)*0.25</f>
        <v>72.75</v>
      </c>
      <c r="AO5" s="157">
        <f>(расчёт!AO5)*0.25</f>
        <v>76.75</v>
      </c>
      <c r="AP5" s="157">
        <f>(расчёт!AP5)*0.25</f>
        <v>80.25</v>
      </c>
      <c r="AQ5" s="157">
        <f>(расчёт!AQ5)*0.25</f>
        <v>83.25</v>
      </c>
      <c r="AR5" s="157">
        <f>(расчёт!AR5)*0.25</f>
        <v>55.75</v>
      </c>
      <c r="AS5" s="157">
        <f>(расчёт!AS5)*0.25</f>
        <v>61.25</v>
      </c>
      <c r="AT5" s="157">
        <f>(расчёт!AT5)*0.25</f>
        <v>64.25</v>
      </c>
      <c r="AU5" s="158">
        <f>(расчёт!AU5)*0.25</f>
        <v>70.25</v>
      </c>
    </row>
    <row r="6" spans="2:47" s="45" customFormat="1" ht="17.100000000000001" customHeight="1">
      <c r="B6" s="21" t="s">
        <v>6</v>
      </c>
      <c r="C6" s="22">
        <v>3</v>
      </c>
      <c r="D6" s="23">
        <v>1</v>
      </c>
      <c r="E6" s="165">
        <f>(расчёт!E6)*0.25</f>
        <v>7.5</v>
      </c>
      <c r="F6" s="164"/>
      <c r="G6" s="160">
        <f>(расчёт!G6)*0.25</f>
        <v>7.5</v>
      </c>
      <c r="H6" s="160">
        <f>(расчёт!H6)*0.25</f>
        <v>7.5</v>
      </c>
      <c r="I6" s="160">
        <f>(расчёт!I6)*0.25</f>
        <v>7.5</v>
      </c>
      <c r="J6" s="160">
        <f>(расчёт!J6)*0.25</f>
        <v>7.5</v>
      </c>
      <c r="K6" s="161">
        <f>(расчёт!K6)*0.25</f>
        <v>7.5</v>
      </c>
      <c r="L6" s="159">
        <f>(расчёт!L6)*0.25</f>
        <v>9.5</v>
      </c>
      <c r="M6" s="160">
        <f>(расчёт!M6)*0.25</f>
        <v>9.5</v>
      </c>
      <c r="N6" s="160">
        <f>(расчёт!N6)*0.25</f>
        <v>9.5</v>
      </c>
      <c r="O6" s="160">
        <f>(расчёт!O6)*0.25</f>
        <v>14.25</v>
      </c>
      <c r="P6" s="160">
        <f>(расчёт!P6)*0.25</f>
        <v>14.25</v>
      </c>
      <c r="Q6" s="160">
        <f>(расчёт!Q6)*0.25</f>
        <v>14.25</v>
      </c>
      <c r="R6" s="160">
        <f>(расчёт!R6)*0.25</f>
        <v>14.25</v>
      </c>
      <c r="S6" s="160">
        <f>(расчёт!S6)*0.25</f>
        <v>19</v>
      </c>
      <c r="T6" s="160">
        <f>(расчёт!T6)*0.25</f>
        <v>19</v>
      </c>
      <c r="U6" s="160">
        <f>(расчёт!U6)*0.25</f>
        <v>19</v>
      </c>
      <c r="V6" s="160">
        <f>(расчёт!V6)*0.25</f>
        <v>23.75</v>
      </c>
      <c r="W6" s="160">
        <f>(расчёт!W6)*0.25</f>
        <v>23.75</v>
      </c>
      <c r="X6" s="160">
        <f>(расчёт!X6)*0.25</f>
        <v>23.75</v>
      </c>
      <c r="Y6" s="160">
        <f>(расчёт!Y6)*0.25</f>
        <v>23.75</v>
      </c>
      <c r="Z6" s="160">
        <f>(расчёт!Z6)*0.25</f>
        <v>28.5</v>
      </c>
      <c r="AA6" s="160">
        <f>(расчёт!AA6)*0.25</f>
        <v>33.25</v>
      </c>
      <c r="AB6" s="160">
        <f>(расчёт!AB6)*0.25</f>
        <v>33.25</v>
      </c>
      <c r="AC6" s="160">
        <f>(расчёт!AC6)*0.25</f>
        <v>33.25</v>
      </c>
      <c r="AD6" s="160">
        <f>(расчёт!AD6)*0.25</f>
        <v>38</v>
      </c>
      <c r="AE6" s="160">
        <f>(расчёт!AE6)*0.25</f>
        <v>38</v>
      </c>
      <c r="AF6" s="160">
        <f>(расчёт!AF6)*0.25</f>
        <v>42.75</v>
      </c>
      <c r="AG6" s="160">
        <f>(расчёт!AG6)*0.25</f>
        <v>47.5</v>
      </c>
      <c r="AH6" s="161">
        <f>(расчёт!AH6)*0.25</f>
        <v>47.5</v>
      </c>
      <c r="AI6" s="159">
        <f>(расчёт!AI6)*0.25</f>
        <v>51</v>
      </c>
      <c r="AJ6" s="160">
        <f>(расчёт!AJ6)*0.25</f>
        <v>54.5</v>
      </c>
      <c r="AK6" s="160">
        <f>(расчёт!AK6)*0.25</f>
        <v>58</v>
      </c>
      <c r="AL6" s="160">
        <f>(расчёт!AL6)*0.25</f>
        <v>61</v>
      </c>
      <c r="AM6" s="160">
        <f>(расчёт!AM6)*0.25</f>
        <v>65.5</v>
      </c>
      <c r="AN6" s="160">
        <f>(расчёт!AN6)*0.25</f>
        <v>68</v>
      </c>
      <c r="AO6" s="160">
        <f>(расчёт!AO6)*0.25</f>
        <v>72</v>
      </c>
      <c r="AP6" s="160">
        <f>(расчёт!AP6)*0.25</f>
        <v>75.5</v>
      </c>
      <c r="AQ6" s="160">
        <f>(расчёт!AQ6)*0.25</f>
        <v>78.5</v>
      </c>
      <c r="AR6" s="160">
        <f>(расчёт!AR6)*0.25</f>
        <v>51</v>
      </c>
      <c r="AS6" s="160">
        <f>(расчёт!AS6)*0.25</f>
        <v>56.5</v>
      </c>
      <c r="AT6" s="160">
        <f>(расчёт!AT6)*0.25</f>
        <v>59.5</v>
      </c>
      <c r="AU6" s="161">
        <f>(расчёт!AU6)*0.25</f>
        <v>65.5</v>
      </c>
    </row>
    <row r="7" spans="2:47" s="45" customFormat="1" ht="17.100000000000001" customHeight="1">
      <c r="B7" s="21" t="s">
        <v>7</v>
      </c>
      <c r="C7" s="22">
        <v>6</v>
      </c>
      <c r="D7" s="23">
        <v>2</v>
      </c>
      <c r="E7" s="165">
        <f>(расчёт!E7)*0.25</f>
        <v>7.5</v>
      </c>
      <c r="F7" s="160">
        <f>(расчёт!F7)*0.25</f>
        <v>7.5</v>
      </c>
      <c r="G7" s="164"/>
      <c r="H7" s="160">
        <f>(расчёт!H7)*0.25</f>
        <v>7.5</v>
      </c>
      <c r="I7" s="160">
        <f>(расчёт!I7)*0.25</f>
        <v>7.5</v>
      </c>
      <c r="J7" s="160">
        <f>(расчёт!J7)*0.25</f>
        <v>7.5</v>
      </c>
      <c r="K7" s="161">
        <f>(расчёт!K7)*0.25</f>
        <v>7.5</v>
      </c>
      <c r="L7" s="159">
        <f>(расчёт!L7)*0.25</f>
        <v>4.75</v>
      </c>
      <c r="M7" s="160">
        <f>(расчёт!M7)*0.25</f>
        <v>4.75</v>
      </c>
      <c r="N7" s="160">
        <f>(расчёт!N7)*0.25</f>
        <v>4.75</v>
      </c>
      <c r="O7" s="160">
        <f>(расчёт!O7)*0.25</f>
        <v>9.5</v>
      </c>
      <c r="P7" s="160">
        <f>(расчёт!P7)*0.25</f>
        <v>9.5</v>
      </c>
      <c r="Q7" s="160">
        <f>(расчёт!Q7)*0.25</f>
        <v>9.5</v>
      </c>
      <c r="R7" s="160">
        <f>(расчёт!R7)*0.25</f>
        <v>9.5</v>
      </c>
      <c r="S7" s="160">
        <f>(расчёт!S7)*0.25</f>
        <v>14.25</v>
      </c>
      <c r="T7" s="160">
        <f>(расчёт!T7)*0.25</f>
        <v>14.25</v>
      </c>
      <c r="U7" s="160">
        <f>(расчёт!U7)*0.25</f>
        <v>14.25</v>
      </c>
      <c r="V7" s="160">
        <f>(расчёт!V7)*0.25</f>
        <v>19</v>
      </c>
      <c r="W7" s="160">
        <f>(расчёт!W7)*0.25</f>
        <v>19</v>
      </c>
      <c r="X7" s="160">
        <f>(расчёт!X7)*0.25</f>
        <v>19</v>
      </c>
      <c r="Y7" s="160">
        <f>(расчёт!Y7)*0.25</f>
        <v>19</v>
      </c>
      <c r="Z7" s="160">
        <f>(расчёт!Z7)*0.25</f>
        <v>23.75</v>
      </c>
      <c r="AA7" s="160">
        <f>(расчёт!AA7)*0.25</f>
        <v>28.5</v>
      </c>
      <c r="AB7" s="160">
        <f>(расчёт!AB7)*0.25</f>
        <v>28.5</v>
      </c>
      <c r="AC7" s="160">
        <f>(расчёт!AC7)*0.25</f>
        <v>28.5</v>
      </c>
      <c r="AD7" s="160">
        <f>(расчёт!AD7)*0.25</f>
        <v>33.25</v>
      </c>
      <c r="AE7" s="160">
        <f>(расчёт!AE7)*0.25</f>
        <v>33.25</v>
      </c>
      <c r="AF7" s="160">
        <f>(расчёт!AF7)*0.25</f>
        <v>38</v>
      </c>
      <c r="AG7" s="160">
        <f>(расчёт!AG7)*0.25</f>
        <v>42.75</v>
      </c>
      <c r="AH7" s="161">
        <f>(расчёт!AH7)*0.25</f>
        <v>42.75</v>
      </c>
      <c r="AI7" s="159">
        <f>(расчёт!AI7)*0.25</f>
        <v>46.25</v>
      </c>
      <c r="AJ7" s="160">
        <f>(расчёт!AJ7)*0.25</f>
        <v>49.75</v>
      </c>
      <c r="AK7" s="160">
        <f>(расчёт!AK7)*0.25</f>
        <v>53.25</v>
      </c>
      <c r="AL7" s="160">
        <f>(расчёт!AL7)*0.25</f>
        <v>56.25</v>
      </c>
      <c r="AM7" s="160">
        <f>(расчёт!AM7)*0.25</f>
        <v>60.75</v>
      </c>
      <c r="AN7" s="160">
        <f>(расчёт!AN7)*0.25</f>
        <v>63.25</v>
      </c>
      <c r="AO7" s="160">
        <f>(расчёт!AO7)*0.25</f>
        <v>67.25</v>
      </c>
      <c r="AP7" s="160">
        <f>(расчёт!AP7)*0.25</f>
        <v>70.75</v>
      </c>
      <c r="AQ7" s="160">
        <f>(расчёт!AQ7)*0.25</f>
        <v>73.75</v>
      </c>
      <c r="AR7" s="160">
        <f>(расчёт!AR7)*0.25</f>
        <v>46.25</v>
      </c>
      <c r="AS7" s="160">
        <f>(расчёт!AS7)*0.25</f>
        <v>51.75</v>
      </c>
      <c r="AT7" s="160">
        <f>(расчёт!AT7)*0.25</f>
        <v>54.75</v>
      </c>
      <c r="AU7" s="161">
        <f>(расчёт!AU7)*0.25</f>
        <v>60.75</v>
      </c>
    </row>
    <row r="8" spans="2:47" s="45" customFormat="1" ht="17.100000000000001" customHeight="1">
      <c r="B8" s="21" t="s">
        <v>8</v>
      </c>
      <c r="C8" s="22">
        <v>9</v>
      </c>
      <c r="D8" s="23">
        <v>2</v>
      </c>
      <c r="E8" s="165">
        <f>(расчёт!E8)*0.25</f>
        <v>7.5</v>
      </c>
      <c r="F8" s="160">
        <f>(расчёт!F8)*0.25</f>
        <v>7.5</v>
      </c>
      <c r="G8" s="160">
        <f>(расчёт!G8)*0.25</f>
        <v>7.5</v>
      </c>
      <c r="H8" s="164"/>
      <c r="I8" s="160">
        <f>(расчёт!I8)*0.25</f>
        <v>7.5</v>
      </c>
      <c r="J8" s="160">
        <f>(расчёт!J8)*0.25</f>
        <v>7.5</v>
      </c>
      <c r="K8" s="161">
        <f>(расчёт!K8)*0.25</f>
        <v>7.5</v>
      </c>
      <c r="L8" s="159">
        <f>(расчёт!L8)*0.25</f>
        <v>4.75</v>
      </c>
      <c r="M8" s="160">
        <f>(расчёт!M8)*0.25</f>
        <v>4.75</v>
      </c>
      <c r="N8" s="160">
        <f>(расчёт!N8)*0.25</f>
        <v>4.75</v>
      </c>
      <c r="O8" s="160">
        <f>(расчёт!O8)*0.25</f>
        <v>9.5</v>
      </c>
      <c r="P8" s="160">
        <f>(расчёт!P8)*0.25</f>
        <v>9.5</v>
      </c>
      <c r="Q8" s="160">
        <f>(расчёт!Q8)*0.25</f>
        <v>9.5</v>
      </c>
      <c r="R8" s="160">
        <f>(расчёт!R8)*0.25</f>
        <v>9.5</v>
      </c>
      <c r="S8" s="160">
        <f>(расчёт!S8)*0.25</f>
        <v>14.25</v>
      </c>
      <c r="T8" s="160">
        <f>(расчёт!T8)*0.25</f>
        <v>14.25</v>
      </c>
      <c r="U8" s="160">
        <f>(расчёт!U8)*0.25</f>
        <v>14.25</v>
      </c>
      <c r="V8" s="160">
        <f>(расчёт!V8)*0.25</f>
        <v>19</v>
      </c>
      <c r="W8" s="160">
        <f>(расчёт!W8)*0.25</f>
        <v>19</v>
      </c>
      <c r="X8" s="160">
        <f>(расчёт!X8)*0.25</f>
        <v>19</v>
      </c>
      <c r="Y8" s="160">
        <f>(расчёт!Y8)*0.25</f>
        <v>19</v>
      </c>
      <c r="Z8" s="160">
        <f>(расчёт!Z8)*0.25</f>
        <v>23.75</v>
      </c>
      <c r="AA8" s="160">
        <f>(расчёт!AA8)*0.25</f>
        <v>28.5</v>
      </c>
      <c r="AB8" s="160">
        <f>(расчёт!AB8)*0.25</f>
        <v>28.5</v>
      </c>
      <c r="AC8" s="160">
        <f>(расчёт!AC8)*0.25</f>
        <v>28.5</v>
      </c>
      <c r="AD8" s="160">
        <f>(расчёт!AD8)*0.25</f>
        <v>33.25</v>
      </c>
      <c r="AE8" s="160">
        <f>(расчёт!AE8)*0.25</f>
        <v>33.25</v>
      </c>
      <c r="AF8" s="160">
        <f>(расчёт!AF8)*0.25</f>
        <v>38</v>
      </c>
      <c r="AG8" s="160">
        <f>(расчёт!AG8)*0.25</f>
        <v>42.75</v>
      </c>
      <c r="AH8" s="161">
        <f>(расчёт!AH8)*0.25</f>
        <v>42.75</v>
      </c>
      <c r="AI8" s="159">
        <f>(расчёт!AI8)*0.25</f>
        <v>46.25</v>
      </c>
      <c r="AJ8" s="160">
        <f>(расчёт!AJ8)*0.25</f>
        <v>49.75</v>
      </c>
      <c r="AK8" s="160">
        <f>(расчёт!AK8)*0.25</f>
        <v>53.25</v>
      </c>
      <c r="AL8" s="160">
        <f>(расчёт!AL8)*0.25</f>
        <v>56.25</v>
      </c>
      <c r="AM8" s="160">
        <f>(расчёт!AM8)*0.25</f>
        <v>60.75</v>
      </c>
      <c r="AN8" s="160">
        <f>(расчёт!AN8)*0.25</f>
        <v>63.25</v>
      </c>
      <c r="AO8" s="160">
        <f>(расчёт!AO8)*0.25</f>
        <v>67.25</v>
      </c>
      <c r="AP8" s="160">
        <f>(расчёт!AP8)*0.25</f>
        <v>70.75</v>
      </c>
      <c r="AQ8" s="160">
        <f>(расчёт!AQ8)*0.25</f>
        <v>73.75</v>
      </c>
      <c r="AR8" s="160">
        <f>(расчёт!AR8)*0.25</f>
        <v>46.25</v>
      </c>
      <c r="AS8" s="160">
        <f>(расчёт!AS8)*0.25</f>
        <v>51.75</v>
      </c>
      <c r="AT8" s="160">
        <f>(расчёт!AT8)*0.25</f>
        <v>54.75</v>
      </c>
      <c r="AU8" s="161">
        <f>(расчёт!AU8)*0.25</f>
        <v>60.75</v>
      </c>
    </row>
    <row r="9" spans="2:47" s="45" customFormat="1" ht="17.100000000000001" customHeight="1">
      <c r="B9" s="21" t="s">
        <v>9</v>
      </c>
      <c r="C9" s="22">
        <v>11</v>
      </c>
      <c r="D9" s="23">
        <v>2</v>
      </c>
      <c r="E9" s="165">
        <f>(расчёт!E9)*0.25</f>
        <v>7.5</v>
      </c>
      <c r="F9" s="160">
        <f>(расчёт!F9)*0.25</f>
        <v>7.5</v>
      </c>
      <c r="G9" s="160">
        <f>(расчёт!G9)*0.25</f>
        <v>7.5</v>
      </c>
      <c r="H9" s="160">
        <f>(расчёт!H9)*0.25</f>
        <v>7.5</v>
      </c>
      <c r="I9" s="164"/>
      <c r="J9" s="160">
        <f>(расчёт!J9)*0.25</f>
        <v>7.5</v>
      </c>
      <c r="K9" s="161">
        <f>(расчёт!K9)*0.25</f>
        <v>7.5</v>
      </c>
      <c r="L9" s="159">
        <f>(расчёт!L9)*0.25</f>
        <v>4.75</v>
      </c>
      <c r="M9" s="160">
        <f>(расчёт!M9)*0.25</f>
        <v>4.75</v>
      </c>
      <c r="N9" s="160">
        <f>(расчёт!N9)*0.25</f>
        <v>4.75</v>
      </c>
      <c r="O9" s="160">
        <f>(расчёт!O9)*0.25</f>
        <v>9.5</v>
      </c>
      <c r="P9" s="160">
        <f>(расчёт!P9)*0.25</f>
        <v>9.5</v>
      </c>
      <c r="Q9" s="160">
        <f>(расчёт!Q9)*0.25</f>
        <v>9.5</v>
      </c>
      <c r="R9" s="160">
        <f>(расчёт!R9)*0.25</f>
        <v>9.5</v>
      </c>
      <c r="S9" s="160">
        <f>(расчёт!S9)*0.25</f>
        <v>14.25</v>
      </c>
      <c r="T9" s="160">
        <f>(расчёт!T9)*0.25</f>
        <v>14.25</v>
      </c>
      <c r="U9" s="160">
        <f>(расчёт!U9)*0.25</f>
        <v>14.25</v>
      </c>
      <c r="V9" s="160">
        <f>(расчёт!V9)*0.25</f>
        <v>19</v>
      </c>
      <c r="W9" s="160">
        <f>(расчёт!W9)*0.25</f>
        <v>19</v>
      </c>
      <c r="X9" s="160">
        <f>(расчёт!X9)*0.25</f>
        <v>19</v>
      </c>
      <c r="Y9" s="160">
        <f>(расчёт!Y9)*0.25</f>
        <v>19</v>
      </c>
      <c r="Z9" s="160">
        <f>(расчёт!Z9)*0.25</f>
        <v>23.75</v>
      </c>
      <c r="AA9" s="160">
        <f>(расчёт!AA9)*0.25</f>
        <v>28.5</v>
      </c>
      <c r="AB9" s="160">
        <f>(расчёт!AB9)*0.25</f>
        <v>28.5</v>
      </c>
      <c r="AC9" s="160">
        <f>(расчёт!AC9)*0.25</f>
        <v>28.5</v>
      </c>
      <c r="AD9" s="160">
        <f>(расчёт!AD9)*0.25</f>
        <v>33.25</v>
      </c>
      <c r="AE9" s="160">
        <f>(расчёт!AE9)*0.25</f>
        <v>33.25</v>
      </c>
      <c r="AF9" s="160">
        <f>(расчёт!AF9)*0.25</f>
        <v>38</v>
      </c>
      <c r="AG9" s="160">
        <f>(расчёт!AG9)*0.25</f>
        <v>42.75</v>
      </c>
      <c r="AH9" s="161">
        <f>(расчёт!AH9)*0.25</f>
        <v>42.75</v>
      </c>
      <c r="AI9" s="159">
        <f>(расчёт!AI9)*0.25</f>
        <v>46.25</v>
      </c>
      <c r="AJ9" s="160">
        <f>(расчёт!AJ9)*0.25</f>
        <v>49.75</v>
      </c>
      <c r="AK9" s="160">
        <f>(расчёт!AK9)*0.25</f>
        <v>53.25</v>
      </c>
      <c r="AL9" s="160">
        <f>(расчёт!AL9)*0.25</f>
        <v>56.25</v>
      </c>
      <c r="AM9" s="160">
        <f>(расчёт!AM9)*0.25</f>
        <v>60.75</v>
      </c>
      <c r="AN9" s="160">
        <f>(расчёт!AN9)*0.25</f>
        <v>63.25</v>
      </c>
      <c r="AO9" s="160">
        <f>(расчёт!AO9)*0.25</f>
        <v>67.25</v>
      </c>
      <c r="AP9" s="160">
        <f>(расчёт!AP9)*0.25</f>
        <v>70.75</v>
      </c>
      <c r="AQ9" s="160">
        <f>(расчёт!AQ9)*0.25</f>
        <v>73.75</v>
      </c>
      <c r="AR9" s="160">
        <f>(расчёт!AR9)*0.25</f>
        <v>46.25</v>
      </c>
      <c r="AS9" s="160">
        <f>(расчёт!AS9)*0.25</f>
        <v>51.75</v>
      </c>
      <c r="AT9" s="160">
        <f>(расчёт!AT9)*0.25</f>
        <v>54.75</v>
      </c>
      <c r="AU9" s="161">
        <f>(расчёт!AU9)*0.25</f>
        <v>60.75</v>
      </c>
    </row>
    <row r="10" spans="2:47" s="45" customFormat="1" ht="17.100000000000001" customHeight="1">
      <c r="B10" s="21" t="s">
        <v>10</v>
      </c>
      <c r="C10" s="22">
        <v>12</v>
      </c>
      <c r="D10" s="23">
        <v>2</v>
      </c>
      <c r="E10" s="165">
        <f>(расчёт!E10)*0.25</f>
        <v>7.5</v>
      </c>
      <c r="F10" s="160">
        <f>(расчёт!F10)*0.25</f>
        <v>7.5</v>
      </c>
      <c r="G10" s="160">
        <f>(расчёт!G10)*0.25</f>
        <v>7.5</v>
      </c>
      <c r="H10" s="160">
        <f>(расчёт!H10)*0.25</f>
        <v>7.5</v>
      </c>
      <c r="I10" s="160">
        <f>(расчёт!I10)*0.25</f>
        <v>7.5</v>
      </c>
      <c r="J10" s="164"/>
      <c r="K10" s="161">
        <f>(расчёт!K10)*0.25</f>
        <v>7.5</v>
      </c>
      <c r="L10" s="159">
        <f>(расчёт!L10)*0.25</f>
        <v>4.75</v>
      </c>
      <c r="M10" s="160">
        <f>(расчёт!M10)*0.25</f>
        <v>4.75</v>
      </c>
      <c r="N10" s="160">
        <f>(расчёт!N10)*0.25</f>
        <v>4.75</v>
      </c>
      <c r="O10" s="160">
        <f>(расчёт!O10)*0.25</f>
        <v>9.5</v>
      </c>
      <c r="P10" s="160">
        <f>(расчёт!P10)*0.25</f>
        <v>9.5</v>
      </c>
      <c r="Q10" s="160">
        <f>(расчёт!Q10)*0.25</f>
        <v>9.5</v>
      </c>
      <c r="R10" s="160">
        <f>(расчёт!R10)*0.25</f>
        <v>9.5</v>
      </c>
      <c r="S10" s="160">
        <f>(расчёт!S10)*0.25</f>
        <v>14.25</v>
      </c>
      <c r="T10" s="160">
        <f>(расчёт!T10)*0.25</f>
        <v>14.25</v>
      </c>
      <c r="U10" s="160">
        <f>(расчёт!U10)*0.25</f>
        <v>14.25</v>
      </c>
      <c r="V10" s="160">
        <f>(расчёт!V10)*0.25</f>
        <v>19</v>
      </c>
      <c r="W10" s="160">
        <f>(расчёт!W10)*0.25</f>
        <v>19</v>
      </c>
      <c r="X10" s="160">
        <f>(расчёт!X10)*0.25</f>
        <v>19</v>
      </c>
      <c r="Y10" s="160">
        <f>(расчёт!Y10)*0.25</f>
        <v>19</v>
      </c>
      <c r="Z10" s="160">
        <f>(расчёт!Z10)*0.25</f>
        <v>23.75</v>
      </c>
      <c r="AA10" s="160">
        <f>(расчёт!AA10)*0.25</f>
        <v>28.5</v>
      </c>
      <c r="AB10" s="160">
        <f>(расчёт!AB10)*0.25</f>
        <v>28.5</v>
      </c>
      <c r="AC10" s="160">
        <f>(расчёт!AC10)*0.25</f>
        <v>28.5</v>
      </c>
      <c r="AD10" s="160">
        <f>(расчёт!AD10)*0.25</f>
        <v>33.25</v>
      </c>
      <c r="AE10" s="160">
        <f>(расчёт!AE10)*0.25</f>
        <v>33.25</v>
      </c>
      <c r="AF10" s="160">
        <f>(расчёт!AF10)*0.25</f>
        <v>38</v>
      </c>
      <c r="AG10" s="160">
        <f>(расчёт!AG10)*0.25</f>
        <v>42.75</v>
      </c>
      <c r="AH10" s="161">
        <f>(расчёт!AH10)*0.25</f>
        <v>42.75</v>
      </c>
      <c r="AI10" s="159">
        <f>(расчёт!AI10)*0.25</f>
        <v>46.25</v>
      </c>
      <c r="AJ10" s="160">
        <f>(расчёт!AJ10)*0.25</f>
        <v>49.75</v>
      </c>
      <c r="AK10" s="160">
        <f>(расчёт!AK10)*0.25</f>
        <v>53.25</v>
      </c>
      <c r="AL10" s="160">
        <f>(расчёт!AL10)*0.25</f>
        <v>56.25</v>
      </c>
      <c r="AM10" s="160">
        <f>(расчёт!AM10)*0.25</f>
        <v>60.75</v>
      </c>
      <c r="AN10" s="160">
        <f>(расчёт!AN10)*0.25</f>
        <v>63.25</v>
      </c>
      <c r="AO10" s="160">
        <f>(расчёт!AO10)*0.25</f>
        <v>67.25</v>
      </c>
      <c r="AP10" s="160">
        <f>(расчёт!AP10)*0.25</f>
        <v>70.75</v>
      </c>
      <c r="AQ10" s="160">
        <f>(расчёт!AQ10)*0.25</f>
        <v>73.75</v>
      </c>
      <c r="AR10" s="160">
        <f>(расчёт!AR10)*0.25</f>
        <v>46.25</v>
      </c>
      <c r="AS10" s="160">
        <f>(расчёт!AS10)*0.25</f>
        <v>51.75</v>
      </c>
      <c r="AT10" s="160">
        <f>(расчёт!AT10)*0.25</f>
        <v>54.75</v>
      </c>
      <c r="AU10" s="161">
        <f>(расчёт!AU10)*0.25</f>
        <v>60.75</v>
      </c>
    </row>
    <row r="11" spans="2:47" s="45" customFormat="1" ht="17.100000000000001" customHeight="1" thickBot="1">
      <c r="B11" s="21" t="s">
        <v>11</v>
      </c>
      <c r="C11" s="22">
        <v>13</v>
      </c>
      <c r="D11" s="23">
        <v>2</v>
      </c>
      <c r="E11" s="166">
        <f>(расчёт!E11)*0.25</f>
        <v>7.5</v>
      </c>
      <c r="F11" s="167">
        <f>(расчёт!F11)*0.25</f>
        <v>7.5</v>
      </c>
      <c r="G11" s="167">
        <f>(расчёт!G11)*0.25</f>
        <v>7.5</v>
      </c>
      <c r="H11" s="167">
        <f>(расчёт!H11)*0.25</f>
        <v>7.5</v>
      </c>
      <c r="I11" s="167">
        <f>(расчёт!I11)*0.25</f>
        <v>7.5</v>
      </c>
      <c r="J11" s="167">
        <f>(расчёт!J11)*0.25</f>
        <v>7.5</v>
      </c>
      <c r="K11" s="168"/>
      <c r="L11" s="159">
        <f>(расчёт!L11)*0.25</f>
        <v>4.75</v>
      </c>
      <c r="M11" s="160">
        <f>(расчёт!M11)*0.25</f>
        <v>4.75</v>
      </c>
      <c r="N11" s="160">
        <f>(расчёт!N11)*0.25</f>
        <v>4.75</v>
      </c>
      <c r="O11" s="160">
        <f>(расчёт!O11)*0.25</f>
        <v>9.5</v>
      </c>
      <c r="P11" s="160">
        <f>(расчёт!P11)*0.25</f>
        <v>9.5</v>
      </c>
      <c r="Q11" s="160">
        <f>(расчёт!Q11)*0.25</f>
        <v>9.5</v>
      </c>
      <c r="R11" s="160">
        <f>(расчёт!R11)*0.25</f>
        <v>9.5</v>
      </c>
      <c r="S11" s="160">
        <f>(расчёт!S11)*0.25</f>
        <v>14.25</v>
      </c>
      <c r="T11" s="160">
        <f>(расчёт!T11)*0.25</f>
        <v>14.25</v>
      </c>
      <c r="U11" s="160">
        <f>(расчёт!U11)*0.25</f>
        <v>14.25</v>
      </c>
      <c r="V11" s="160">
        <f>(расчёт!V11)*0.25</f>
        <v>19</v>
      </c>
      <c r="W11" s="160">
        <f>(расчёт!W11)*0.25</f>
        <v>19</v>
      </c>
      <c r="X11" s="160">
        <f>(расчёт!X11)*0.25</f>
        <v>19</v>
      </c>
      <c r="Y11" s="160">
        <f>(расчёт!Y11)*0.25</f>
        <v>19</v>
      </c>
      <c r="Z11" s="160">
        <f>(расчёт!Z11)*0.25</f>
        <v>23.75</v>
      </c>
      <c r="AA11" s="160">
        <f>(расчёт!AA11)*0.25</f>
        <v>28.5</v>
      </c>
      <c r="AB11" s="160">
        <f>(расчёт!AB11)*0.25</f>
        <v>28.5</v>
      </c>
      <c r="AC11" s="160">
        <f>(расчёт!AC11)*0.25</f>
        <v>28.5</v>
      </c>
      <c r="AD11" s="160">
        <f>(расчёт!AD11)*0.25</f>
        <v>33.25</v>
      </c>
      <c r="AE11" s="160">
        <f>(расчёт!AE11)*0.25</f>
        <v>33.25</v>
      </c>
      <c r="AF11" s="160">
        <f>(расчёт!AF11)*0.25</f>
        <v>38</v>
      </c>
      <c r="AG11" s="160">
        <f>(расчёт!AG11)*0.25</f>
        <v>42.75</v>
      </c>
      <c r="AH11" s="161">
        <f>(расчёт!AH11)*0.25</f>
        <v>42.75</v>
      </c>
      <c r="AI11" s="159">
        <f>(расчёт!AI11)*0.25</f>
        <v>46.25</v>
      </c>
      <c r="AJ11" s="160">
        <f>(расчёт!AJ11)*0.25</f>
        <v>49.75</v>
      </c>
      <c r="AK11" s="160">
        <f>(расчёт!AK11)*0.25</f>
        <v>53.25</v>
      </c>
      <c r="AL11" s="160">
        <f>(расчёт!AL11)*0.25</f>
        <v>56.25</v>
      </c>
      <c r="AM11" s="160">
        <f>(расчёт!AM11)*0.25</f>
        <v>60.75</v>
      </c>
      <c r="AN11" s="160">
        <f>(расчёт!AN11)*0.25</f>
        <v>63.25</v>
      </c>
      <c r="AO11" s="160">
        <f>(расчёт!AO11)*0.25</f>
        <v>67.25</v>
      </c>
      <c r="AP11" s="160">
        <f>(расчёт!AP11)*0.25</f>
        <v>70.75</v>
      </c>
      <c r="AQ11" s="160">
        <f>(расчёт!AQ11)*0.25</f>
        <v>73.75</v>
      </c>
      <c r="AR11" s="160">
        <f>(расчёт!AR11)*0.25</f>
        <v>46.25</v>
      </c>
      <c r="AS11" s="160">
        <f>(расчёт!AS11)*0.25</f>
        <v>51.75</v>
      </c>
      <c r="AT11" s="160">
        <f>(расчёт!AT11)*0.25</f>
        <v>54.75</v>
      </c>
      <c r="AU11" s="161">
        <f>(расчёт!AU11)*0.25</f>
        <v>60.75</v>
      </c>
    </row>
    <row r="12" spans="2:47" s="45" customFormat="1" ht="17.100000000000001" customHeight="1">
      <c r="B12" s="21" t="s">
        <v>12</v>
      </c>
      <c r="C12" s="22">
        <v>17</v>
      </c>
      <c r="D12" s="23">
        <v>3</v>
      </c>
      <c r="E12" s="162">
        <f>(расчёт!E12)*0.25</f>
        <v>14.25</v>
      </c>
      <c r="F12" s="163">
        <f>(расчёт!F12)*0.25</f>
        <v>9.5</v>
      </c>
      <c r="G12" s="163">
        <f>(расчёт!G12)*0.25</f>
        <v>4.75</v>
      </c>
      <c r="H12" s="163">
        <f>(расчёт!H12)*0.25</f>
        <v>4.75</v>
      </c>
      <c r="I12" s="163">
        <f>(расчёт!I12)*0.25</f>
        <v>4.75</v>
      </c>
      <c r="J12" s="163">
        <f>(расчёт!J12)*0.25</f>
        <v>4.75</v>
      </c>
      <c r="K12" s="163">
        <f>(расчёт!K12)*0.25</f>
        <v>4.75</v>
      </c>
      <c r="L12" s="164"/>
      <c r="M12" s="160">
        <f>(расчёт!M12)*0.25</f>
        <v>4.75</v>
      </c>
      <c r="N12" s="160">
        <f>(расчёт!N12)*0.25</f>
        <v>4.75</v>
      </c>
      <c r="O12" s="160">
        <f>(расчёт!O12)*0.25</f>
        <v>4.75</v>
      </c>
      <c r="P12" s="160">
        <f>(расчёт!P12)*0.25</f>
        <v>4.75</v>
      </c>
      <c r="Q12" s="160">
        <f>(расчёт!Q12)*0.25</f>
        <v>4.75</v>
      </c>
      <c r="R12" s="160">
        <f>(расчёт!R12)*0.25</f>
        <v>4.75</v>
      </c>
      <c r="S12" s="160">
        <f>(расчёт!S12)*0.25</f>
        <v>9.5</v>
      </c>
      <c r="T12" s="160">
        <f>(расчёт!T12)*0.25</f>
        <v>9.5</v>
      </c>
      <c r="U12" s="160">
        <f>(расчёт!U12)*0.25</f>
        <v>9.5</v>
      </c>
      <c r="V12" s="160">
        <f>(расчёт!V12)*0.25</f>
        <v>14.25</v>
      </c>
      <c r="W12" s="160">
        <f>(расчёт!W12)*0.25</f>
        <v>14.25</v>
      </c>
      <c r="X12" s="160">
        <f>(расчёт!X12)*0.25</f>
        <v>14.25</v>
      </c>
      <c r="Y12" s="160">
        <f>(расчёт!Y12)*0.25</f>
        <v>14.25</v>
      </c>
      <c r="Z12" s="160">
        <f>(расчёт!Z12)*0.25</f>
        <v>19</v>
      </c>
      <c r="AA12" s="160">
        <f>(расчёт!AA12)*0.25</f>
        <v>23.75</v>
      </c>
      <c r="AB12" s="160">
        <f>(расчёт!AB12)*0.25</f>
        <v>23.75</v>
      </c>
      <c r="AC12" s="160">
        <f>(расчёт!AC12)*0.25</f>
        <v>23.75</v>
      </c>
      <c r="AD12" s="160">
        <f>(расчёт!AD12)*0.25</f>
        <v>28.5</v>
      </c>
      <c r="AE12" s="160">
        <f>(расчёт!AE12)*0.25</f>
        <v>28.5</v>
      </c>
      <c r="AF12" s="160">
        <f>(расчёт!AF12)*0.25</f>
        <v>33.25</v>
      </c>
      <c r="AG12" s="160">
        <f>(расчёт!AG12)*0.25</f>
        <v>38</v>
      </c>
      <c r="AH12" s="161">
        <f>(расчёт!AH12)*0.25</f>
        <v>38</v>
      </c>
      <c r="AI12" s="159">
        <f>(расчёт!AI12)*0.25</f>
        <v>41.5</v>
      </c>
      <c r="AJ12" s="160">
        <f>(расчёт!AJ12)*0.25</f>
        <v>45</v>
      </c>
      <c r="AK12" s="160">
        <f>(расчёт!AK12)*0.25</f>
        <v>48.5</v>
      </c>
      <c r="AL12" s="160">
        <f>(расчёт!AL12)*0.25</f>
        <v>51.5</v>
      </c>
      <c r="AM12" s="160">
        <f>(расчёт!AM12)*0.25</f>
        <v>56</v>
      </c>
      <c r="AN12" s="160">
        <f>(расчёт!AN12)*0.25</f>
        <v>58.5</v>
      </c>
      <c r="AO12" s="160">
        <f>(расчёт!AO12)*0.25</f>
        <v>62.5</v>
      </c>
      <c r="AP12" s="160">
        <f>(расчёт!AP12)*0.25</f>
        <v>66</v>
      </c>
      <c r="AQ12" s="160">
        <f>(расчёт!AQ12)*0.25</f>
        <v>69</v>
      </c>
      <c r="AR12" s="160">
        <f>(расчёт!AR12)*0.25</f>
        <v>41.5</v>
      </c>
      <c r="AS12" s="160">
        <f>(расчёт!AS12)*0.25</f>
        <v>47</v>
      </c>
      <c r="AT12" s="160">
        <f>(расчёт!AT12)*0.25</f>
        <v>50</v>
      </c>
      <c r="AU12" s="161">
        <f>(расчёт!AU12)*0.25</f>
        <v>56</v>
      </c>
    </row>
    <row r="13" spans="2:47" s="45" customFormat="1" ht="17.100000000000001" customHeight="1">
      <c r="B13" s="21" t="s">
        <v>13</v>
      </c>
      <c r="C13" s="22">
        <v>19</v>
      </c>
      <c r="D13" s="23">
        <v>3</v>
      </c>
      <c r="E13" s="165">
        <f>(расчёт!E13)*0.25</f>
        <v>14.25</v>
      </c>
      <c r="F13" s="160">
        <f>(расчёт!F13)*0.25</f>
        <v>9.5</v>
      </c>
      <c r="G13" s="160">
        <f>(расчёт!G13)*0.25</f>
        <v>4.75</v>
      </c>
      <c r="H13" s="160">
        <f>(расчёт!H13)*0.25</f>
        <v>4.75</v>
      </c>
      <c r="I13" s="160">
        <f>(расчёт!I13)*0.25</f>
        <v>4.75</v>
      </c>
      <c r="J13" s="160">
        <f>(расчёт!J13)*0.25</f>
        <v>4.75</v>
      </c>
      <c r="K13" s="160">
        <f>(расчёт!K13)*0.25</f>
        <v>4.75</v>
      </c>
      <c r="L13" s="160">
        <f>(расчёт!L13)*0.25</f>
        <v>4.75</v>
      </c>
      <c r="M13" s="164"/>
      <c r="N13" s="160">
        <f>(расчёт!N13)*0.25</f>
        <v>4.75</v>
      </c>
      <c r="O13" s="160">
        <f>(расчёт!O13)*0.25</f>
        <v>4.75</v>
      </c>
      <c r="P13" s="160">
        <f>(расчёт!P13)*0.25</f>
        <v>4.75</v>
      </c>
      <c r="Q13" s="160">
        <f>(расчёт!Q13)*0.25</f>
        <v>4.75</v>
      </c>
      <c r="R13" s="160">
        <f>(расчёт!R13)*0.25</f>
        <v>4.75</v>
      </c>
      <c r="S13" s="160">
        <f>(расчёт!S13)*0.25</f>
        <v>9.5</v>
      </c>
      <c r="T13" s="160">
        <f>(расчёт!T13)*0.25</f>
        <v>9.5</v>
      </c>
      <c r="U13" s="160">
        <f>(расчёт!U13)*0.25</f>
        <v>9.5</v>
      </c>
      <c r="V13" s="160">
        <f>(расчёт!V13)*0.25</f>
        <v>14.25</v>
      </c>
      <c r="W13" s="160">
        <f>(расчёт!W13)*0.25</f>
        <v>14.25</v>
      </c>
      <c r="X13" s="160">
        <f>(расчёт!X13)*0.25</f>
        <v>14.25</v>
      </c>
      <c r="Y13" s="160">
        <f>(расчёт!Y13)*0.25</f>
        <v>14.25</v>
      </c>
      <c r="Z13" s="160">
        <f>(расчёт!Z13)*0.25</f>
        <v>19</v>
      </c>
      <c r="AA13" s="160">
        <f>(расчёт!AA13)*0.25</f>
        <v>23.75</v>
      </c>
      <c r="AB13" s="160">
        <f>(расчёт!AB13)*0.25</f>
        <v>23.75</v>
      </c>
      <c r="AC13" s="160">
        <f>(расчёт!AC13)*0.25</f>
        <v>23.75</v>
      </c>
      <c r="AD13" s="160">
        <f>(расчёт!AD13)*0.25</f>
        <v>28.5</v>
      </c>
      <c r="AE13" s="160">
        <f>(расчёт!AE13)*0.25</f>
        <v>28.5</v>
      </c>
      <c r="AF13" s="160">
        <f>(расчёт!AF13)*0.25</f>
        <v>33.25</v>
      </c>
      <c r="AG13" s="160">
        <f>(расчёт!AG13)*0.25</f>
        <v>38</v>
      </c>
      <c r="AH13" s="161">
        <f>(расчёт!AH13)*0.25</f>
        <v>38</v>
      </c>
      <c r="AI13" s="159">
        <f>(расчёт!AI13)*0.25</f>
        <v>41.5</v>
      </c>
      <c r="AJ13" s="160">
        <f>(расчёт!AJ13)*0.25</f>
        <v>45</v>
      </c>
      <c r="AK13" s="160">
        <f>(расчёт!AK13)*0.25</f>
        <v>48.5</v>
      </c>
      <c r="AL13" s="160">
        <f>(расчёт!AL13)*0.25</f>
        <v>51.5</v>
      </c>
      <c r="AM13" s="160">
        <f>(расчёт!AM13)*0.25</f>
        <v>56</v>
      </c>
      <c r="AN13" s="160">
        <f>(расчёт!AN13)*0.25</f>
        <v>58.5</v>
      </c>
      <c r="AO13" s="160">
        <f>(расчёт!AO13)*0.25</f>
        <v>62.5</v>
      </c>
      <c r="AP13" s="160">
        <f>(расчёт!AP13)*0.25</f>
        <v>66</v>
      </c>
      <c r="AQ13" s="160">
        <f>(расчёт!AQ13)*0.25</f>
        <v>69</v>
      </c>
      <c r="AR13" s="160">
        <f>(расчёт!AR13)*0.25</f>
        <v>41.5</v>
      </c>
      <c r="AS13" s="160">
        <f>(расчёт!AS13)*0.25</f>
        <v>47</v>
      </c>
      <c r="AT13" s="160">
        <f>(расчёт!AT13)*0.25</f>
        <v>50</v>
      </c>
      <c r="AU13" s="161">
        <f>(расчёт!AU13)*0.25</f>
        <v>56</v>
      </c>
    </row>
    <row r="14" spans="2:47" s="45" customFormat="1" ht="17.100000000000001" customHeight="1">
      <c r="B14" s="21" t="s">
        <v>14</v>
      </c>
      <c r="C14" s="22">
        <v>24</v>
      </c>
      <c r="D14" s="23">
        <v>3</v>
      </c>
      <c r="E14" s="165">
        <f>(расчёт!E14)*0.25</f>
        <v>14.25</v>
      </c>
      <c r="F14" s="160">
        <f>(расчёт!F14)*0.25</f>
        <v>9.5</v>
      </c>
      <c r="G14" s="160">
        <f>(расчёт!G14)*0.25</f>
        <v>4.75</v>
      </c>
      <c r="H14" s="160">
        <f>(расчёт!H14)*0.25</f>
        <v>4.75</v>
      </c>
      <c r="I14" s="160">
        <f>(расчёт!I14)*0.25</f>
        <v>4.75</v>
      </c>
      <c r="J14" s="160">
        <f>(расчёт!J14)*0.25</f>
        <v>4.75</v>
      </c>
      <c r="K14" s="160">
        <f>(расчёт!K14)*0.25</f>
        <v>4.75</v>
      </c>
      <c r="L14" s="160">
        <f>(расчёт!L14)*0.25</f>
        <v>4.75</v>
      </c>
      <c r="M14" s="160">
        <f>(расчёт!M14)*0.25</f>
        <v>4.75</v>
      </c>
      <c r="N14" s="164"/>
      <c r="O14" s="160">
        <f>(расчёт!O14)*0.25</f>
        <v>4.75</v>
      </c>
      <c r="P14" s="160">
        <f>(расчёт!P14)*0.25</f>
        <v>4.75</v>
      </c>
      <c r="Q14" s="160">
        <f>(расчёт!Q14)*0.25</f>
        <v>4.75</v>
      </c>
      <c r="R14" s="160">
        <f>(расчёт!R14)*0.25</f>
        <v>4.75</v>
      </c>
      <c r="S14" s="160">
        <f>(расчёт!S14)*0.25</f>
        <v>9.5</v>
      </c>
      <c r="T14" s="160">
        <f>(расчёт!T14)*0.25</f>
        <v>9.5</v>
      </c>
      <c r="U14" s="160">
        <f>(расчёт!U14)*0.25</f>
        <v>9.5</v>
      </c>
      <c r="V14" s="160">
        <f>(расчёт!V14)*0.25</f>
        <v>14.25</v>
      </c>
      <c r="W14" s="160">
        <f>(расчёт!W14)*0.25</f>
        <v>14.25</v>
      </c>
      <c r="X14" s="160">
        <f>(расчёт!X14)*0.25</f>
        <v>14.25</v>
      </c>
      <c r="Y14" s="160">
        <f>(расчёт!Y14)*0.25</f>
        <v>14.25</v>
      </c>
      <c r="Z14" s="160">
        <f>(расчёт!Z14)*0.25</f>
        <v>19</v>
      </c>
      <c r="AA14" s="160">
        <f>(расчёт!AA14)*0.25</f>
        <v>23.75</v>
      </c>
      <c r="AB14" s="160">
        <f>(расчёт!AB14)*0.25</f>
        <v>23.75</v>
      </c>
      <c r="AC14" s="160">
        <f>(расчёт!AC14)*0.25</f>
        <v>23.75</v>
      </c>
      <c r="AD14" s="160">
        <f>(расчёт!AD14)*0.25</f>
        <v>28.5</v>
      </c>
      <c r="AE14" s="160">
        <f>(расчёт!AE14)*0.25</f>
        <v>28.5</v>
      </c>
      <c r="AF14" s="160">
        <f>(расчёт!AF14)*0.25</f>
        <v>33.25</v>
      </c>
      <c r="AG14" s="160">
        <f>(расчёт!AG14)*0.25</f>
        <v>38</v>
      </c>
      <c r="AH14" s="161">
        <f>(расчёт!AH14)*0.25</f>
        <v>38</v>
      </c>
      <c r="AI14" s="159">
        <f>(расчёт!AI14)*0.25</f>
        <v>41.5</v>
      </c>
      <c r="AJ14" s="160">
        <f>(расчёт!AJ14)*0.25</f>
        <v>45</v>
      </c>
      <c r="AK14" s="160">
        <f>(расчёт!AK14)*0.25</f>
        <v>48.5</v>
      </c>
      <c r="AL14" s="160">
        <f>(расчёт!AL14)*0.25</f>
        <v>51.5</v>
      </c>
      <c r="AM14" s="160">
        <f>(расчёт!AM14)*0.25</f>
        <v>56</v>
      </c>
      <c r="AN14" s="160">
        <f>(расчёт!AN14)*0.25</f>
        <v>58.5</v>
      </c>
      <c r="AO14" s="160">
        <f>(расчёт!AO14)*0.25</f>
        <v>62.5</v>
      </c>
      <c r="AP14" s="160">
        <f>(расчёт!AP14)*0.25</f>
        <v>66</v>
      </c>
      <c r="AQ14" s="160">
        <f>(расчёт!AQ14)*0.25</f>
        <v>69</v>
      </c>
      <c r="AR14" s="160">
        <f>(расчёт!AR14)*0.25</f>
        <v>41.5</v>
      </c>
      <c r="AS14" s="160">
        <f>(расчёт!AS14)*0.25</f>
        <v>47</v>
      </c>
      <c r="AT14" s="160">
        <f>(расчёт!AT14)*0.25</f>
        <v>50</v>
      </c>
      <c r="AU14" s="161">
        <f>(расчёт!AU14)*0.25</f>
        <v>56</v>
      </c>
    </row>
    <row r="15" spans="2:47" s="45" customFormat="1" ht="17.100000000000001" customHeight="1">
      <c r="B15" s="21" t="s">
        <v>15</v>
      </c>
      <c r="C15" s="22">
        <v>27</v>
      </c>
      <c r="D15" s="23">
        <v>4</v>
      </c>
      <c r="E15" s="165">
        <f>(расчёт!E15)*0.25</f>
        <v>19</v>
      </c>
      <c r="F15" s="160">
        <f>(расчёт!F15)*0.25</f>
        <v>14.25</v>
      </c>
      <c r="G15" s="160">
        <f>(расчёт!G15)*0.25</f>
        <v>9.5</v>
      </c>
      <c r="H15" s="160">
        <f>(расчёт!H15)*0.25</f>
        <v>9.5</v>
      </c>
      <c r="I15" s="160">
        <f>(расчёт!I15)*0.25</f>
        <v>9.5</v>
      </c>
      <c r="J15" s="160">
        <f>(расчёт!J15)*0.25</f>
        <v>9.5</v>
      </c>
      <c r="K15" s="160">
        <f>(расчёт!K15)*0.25</f>
        <v>9.5</v>
      </c>
      <c r="L15" s="160">
        <f>(расчёт!L15)*0.25</f>
        <v>4.75</v>
      </c>
      <c r="M15" s="160">
        <f>(расчёт!M15)*0.25</f>
        <v>4.75</v>
      </c>
      <c r="N15" s="160">
        <f>(расчёт!N15)*0.25</f>
        <v>4.75</v>
      </c>
      <c r="O15" s="164"/>
      <c r="P15" s="160">
        <f>(расчёт!P15)*0.25</f>
        <v>4.75</v>
      </c>
      <c r="Q15" s="160">
        <f>(расчёт!Q15)*0.25</f>
        <v>4.75</v>
      </c>
      <c r="R15" s="160">
        <f>(расчёт!R15)*0.25</f>
        <v>4.75</v>
      </c>
      <c r="S15" s="160">
        <f>(расчёт!S15)*0.25</f>
        <v>4.75</v>
      </c>
      <c r="T15" s="160">
        <f>(расчёт!T15)*0.25</f>
        <v>4.75</v>
      </c>
      <c r="U15" s="160">
        <f>(расчёт!U15)*0.25</f>
        <v>4.75</v>
      </c>
      <c r="V15" s="160">
        <f>(расчёт!V15)*0.25</f>
        <v>9.5</v>
      </c>
      <c r="W15" s="160">
        <f>(расчёт!W15)*0.25</f>
        <v>9.5</v>
      </c>
      <c r="X15" s="160">
        <f>(расчёт!X15)*0.25</f>
        <v>9.5</v>
      </c>
      <c r="Y15" s="160">
        <f>(расчёт!Y15)*0.25</f>
        <v>9.5</v>
      </c>
      <c r="Z15" s="160">
        <f>(расчёт!Z15)*0.25</f>
        <v>14.25</v>
      </c>
      <c r="AA15" s="160">
        <f>(расчёт!AA15)*0.25</f>
        <v>19</v>
      </c>
      <c r="AB15" s="160">
        <f>(расчёт!AB15)*0.25</f>
        <v>19</v>
      </c>
      <c r="AC15" s="160">
        <f>(расчёт!AC15)*0.25</f>
        <v>19</v>
      </c>
      <c r="AD15" s="160">
        <f>(расчёт!AD15)*0.25</f>
        <v>23.75</v>
      </c>
      <c r="AE15" s="160">
        <f>(расчёт!AE15)*0.25</f>
        <v>23.75</v>
      </c>
      <c r="AF15" s="160">
        <f>(расчёт!AF15)*0.25</f>
        <v>28.5</v>
      </c>
      <c r="AG15" s="160">
        <f>(расчёт!AG15)*0.25</f>
        <v>33.25</v>
      </c>
      <c r="AH15" s="161">
        <f>(расчёт!AH15)*0.25</f>
        <v>33.25</v>
      </c>
      <c r="AI15" s="159">
        <f>(расчёт!AI15)*0.25</f>
        <v>36.75</v>
      </c>
      <c r="AJ15" s="160">
        <f>(расчёт!AJ15)*0.25</f>
        <v>40.25</v>
      </c>
      <c r="AK15" s="160">
        <f>(расчёт!AK15)*0.25</f>
        <v>43.75</v>
      </c>
      <c r="AL15" s="160">
        <f>(расчёт!AL15)*0.25</f>
        <v>46.75</v>
      </c>
      <c r="AM15" s="160">
        <f>(расчёт!AM15)*0.25</f>
        <v>51.25</v>
      </c>
      <c r="AN15" s="160">
        <f>(расчёт!AN15)*0.25</f>
        <v>53.75</v>
      </c>
      <c r="AO15" s="160">
        <f>(расчёт!AO15)*0.25</f>
        <v>57.75</v>
      </c>
      <c r="AP15" s="160">
        <f>(расчёт!AP15)*0.25</f>
        <v>61.25</v>
      </c>
      <c r="AQ15" s="160">
        <f>(расчёт!AQ15)*0.25</f>
        <v>64.25</v>
      </c>
      <c r="AR15" s="160">
        <f>(расчёт!AR15)*0.25</f>
        <v>36.75</v>
      </c>
      <c r="AS15" s="160">
        <f>(расчёт!AS15)*0.25</f>
        <v>42.25</v>
      </c>
      <c r="AT15" s="160">
        <f>(расчёт!AT15)*0.25</f>
        <v>45.25</v>
      </c>
      <c r="AU15" s="161">
        <f>(расчёт!AU15)*0.25</f>
        <v>51.25</v>
      </c>
    </row>
    <row r="16" spans="2:47" s="45" customFormat="1" ht="17.100000000000001" customHeight="1">
      <c r="B16" s="21" t="s">
        <v>16</v>
      </c>
      <c r="C16" s="22">
        <v>28</v>
      </c>
      <c r="D16" s="23">
        <v>4</v>
      </c>
      <c r="E16" s="165">
        <f>(расчёт!E16)*0.25</f>
        <v>19</v>
      </c>
      <c r="F16" s="160">
        <f>(расчёт!F16)*0.25</f>
        <v>14.25</v>
      </c>
      <c r="G16" s="160">
        <f>(расчёт!G16)*0.25</f>
        <v>9.5</v>
      </c>
      <c r="H16" s="160">
        <f>(расчёт!H16)*0.25</f>
        <v>9.5</v>
      </c>
      <c r="I16" s="160">
        <f>(расчёт!I16)*0.25</f>
        <v>9.5</v>
      </c>
      <c r="J16" s="160">
        <f>(расчёт!J16)*0.25</f>
        <v>9.5</v>
      </c>
      <c r="K16" s="160">
        <f>(расчёт!K16)*0.25</f>
        <v>9.5</v>
      </c>
      <c r="L16" s="160">
        <f>(расчёт!L16)*0.25</f>
        <v>4.75</v>
      </c>
      <c r="M16" s="160">
        <f>(расчёт!M16)*0.25</f>
        <v>4.75</v>
      </c>
      <c r="N16" s="160">
        <f>(расчёт!N16)*0.25</f>
        <v>4.75</v>
      </c>
      <c r="O16" s="160">
        <f>(расчёт!O16)*0.25</f>
        <v>4.75</v>
      </c>
      <c r="P16" s="164"/>
      <c r="Q16" s="160">
        <f>(расчёт!Q16)*0.25</f>
        <v>4.75</v>
      </c>
      <c r="R16" s="160">
        <f>(расчёт!R16)*0.25</f>
        <v>4.75</v>
      </c>
      <c r="S16" s="160">
        <f>(расчёт!S16)*0.25</f>
        <v>4.75</v>
      </c>
      <c r="T16" s="160">
        <f>(расчёт!T16)*0.25</f>
        <v>4.75</v>
      </c>
      <c r="U16" s="160">
        <f>(расчёт!U16)*0.25</f>
        <v>4.75</v>
      </c>
      <c r="V16" s="160">
        <f>(расчёт!V16)*0.25</f>
        <v>9.5</v>
      </c>
      <c r="W16" s="160">
        <f>(расчёт!W16)*0.25</f>
        <v>9.5</v>
      </c>
      <c r="X16" s="160">
        <f>(расчёт!X16)*0.25</f>
        <v>9.5</v>
      </c>
      <c r="Y16" s="160">
        <f>(расчёт!Y16)*0.25</f>
        <v>9.5</v>
      </c>
      <c r="Z16" s="160">
        <f>(расчёт!Z16)*0.25</f>
        <v>14.25</v>
      </c>
      <c r="AA16" s="160">
        <f>(расчёт!AA16)*0.25</f>
        <v>19</v>
      </c>
      <c r="AB16" s="160">
        <f>(расчёт!AB16)*0.25</f>
        <v>19</v>
      </c>
      <c r="AC16" s="160">
        <f>(расчёт!AC16)*0.25</f>
        <v>19</v>
      </c>
      <c r="AD16" s="160">
        <f>(расчёт!AD16)*0.25</f>
        <v>23.75</v>
      </c>
      <c r="AE16" s="160">
        <f>(расчёт!AE16)*0.25</f>
        <v>23.75</v>
      </c>
      <c r="AF16" s="160">
        <f>(расчёт!AF16)*0.25</f>
        <v>28.5</v>
      </c>
      <c r="AG16" s="160">
        <f>(расчёт!AG16)*0.25</f>
        <v>33.25</v>
      </c>
      <c r="AH16" s="161">
        <f>(расчёт!AH16)*0.25</f>
        <v>33.25</v>
      </c>
      <c r="AI16" s="159">
        <f>(расчёт!AI16)*0.25</f>
        <v>36.75</v>
      </c>
      <c r="AJ16" s="160">
        <f>(расчёт!AJ16)*0.25</f>
        <v>40.25</v>
      </c>
      <c r="AK16" s="160">
        <f>(расчёт!AK16)*0.25</f>
        <v>43.75</v>
      </c>
      <c r="AL16" s="160">
        <f>(расчёт!AL16)*0.25</f>
        <v>46.75</v>
      </c>
      <c r="AM16" s="160">
        <f>(расчёт!AM16)*0.25</f>
        <v>51.25</v>
      </c>
      <c r="AN16" s="160">
        <f>(расчёт!AN16)*0.25</f>
        <v>53.75</v>
      </c>
      <c r="AO16" s="160">
        <f>(расчёт!AO16)*0.25</f>
        <v>57.75</v>
      </c>
      <c r="AP16" s="160">
        <f>(расчёт!AP16)*0.25</f>
        <v>61.25</v>
      </c>
      <c r="AQ16" s="160">
        <f>(расчёт!AQ16)*0.25</f>
        <v>64.25</v>
      </c>
      <c r="AR16" s="160">
        <f>(расчёт!AR16)*0.25</f>
        <v>36.75</v>
      </c>
      <c r="AS16" s="160">
        <f>(расчёт!AS16)*0.25</f>
        <v>42.25</v>
      </c>
      <c r="AT16" s="160">
        <f>(расчёт!AT16)*0.25</f>
        <v>45.25</v>
      </c>
      <c r="AU16" s="161">
        <f>(расчёт!AU16)*0.25</f>
        <v>51.25</v>
      </c>
    </row>
    <row r="17" spans="2:47" s="45" customFormat="1" ht="17.100000000000001" customHeight="1">
      <c r="B17" s="21" t="s">
        <v>17</v>
      </c>
      <c r="C17" s="22">
        <v>30</v>
      </c>
      <c r="D17" s="23">
        <v>4</v>
      </c>
      <c r="E17" s="165">
        <f>(расчёт!E17)*0.25</f>
        <v>19</v>
      </c>
      <c r="F17" s="160">
        <f>(расчёт!F17)*0.25</f>
        <v>14.25</v>
      </c>
      <c r="G17" s="160">
        <f>(расчёт!G17)*0.25</f>
        <v>9.5</v>
      </c>
      <c r="H17" s="160">
        <f>(расчёт!H17)*0.25</f>
        <v>9.5</v>
      </c>
      <c r="I17" s="160">
        <f>(расчёт!I17)*0.25</f>
        <v>9.5</v>
      </c>
      <c r="J17" s="160">
        <f>(расчёт!J17)*0.25</f>
        <v>9.5</v>
      </c>
      <c r="K17" s="160">
        <f>(расчёт!K17)*0.25</f>
        <v>9.5</v>
      </c>
      <c r="L17" s="160">
        <f>(расчёт!L17)*0.25</f>
        <v>4.75</v>
      </c>
      <c r="M17" s="160">
        <f>(расчёт!M17)*0.25</f>
        <v>4.75</v>
      </c>
      <c r="N17" s="160">
        <f>(расчёт!N17)*0.25</f>
        <v>4.75</v>
      </c>
      <c r="O17" s="160">
        <f>(расчёт!O17)*0.25</f>
        <v>4.75</v>
      </c>
      <c r="P17" s="160">
        <f>(расчёт!P17)*0.25</f>
        <v>4.75</v>
      </c>
      <c r="Q17" s="164"/>
      <c r="R17" s="160">
        <f>(расчёт!R17)*0.25</f>
        <v>4.75</v>
      </c>
      <c r="S17" s="160">
        <f>(расчёт!S17)*0.25</f>
        <v>4.75</v>
      </c>
      <c r="T17" s="160">
        <f>(расчёт!T17)*0.25</f>
        <v>4.75</v>
      </c>
      <c r="U17" s="160">
        <f>(расчёт!U17)*0.25</f>
        <v>4.75</v>
      </c>
      <c r="V17" s="160">
        <f>(расчёт!V17)*0.25</f>
        <v>9.5</v>
      </c>
      <c r="W17" s="160">
        <f>(расчёт!W17)*0.25</f>
        <v>9.5</v>
      </c>
      <c r="X17" s="160">
        <f>(расчёт!X17)*0.25</f>
        <v>9.5</v>
      </c>
      <c r="Y17" s="160">
        <f>(расчёт!Y17)*0.25</f>
        <v>9.5</v>
      </c>
      <c r="Z17" s="160">
        <f>(расчёт!Z17)*0.25</f>
        <v>14.25</v>
      </c>
      <c r="AA17" s="160">
        <f>(расчёт!AA17)*0.25</f>
        <v>19</v>
      </c>
      <c r="AB17" s="160">
        <f>(расчёт!AB17)*0.25</f>
        <v>19</v>
      </c>
      <c r="AC17" s="160">
        <f>(расчёт!AC17)*0.25</f>
        <v>19</v>
      </c>
      <c r="AD17" s="160">
        <f>(расчёт!AD17)*0.25</f>
        <v>23.75</v>
      </c>
      <c r="AE17" s="160">
        <f>(расчёт!AE17)*0.25</f>
        <v>23.75</v>
      </c>
      <c r="AF17" s="160">
        <f>(расчёт!AF17)*0.25</f>
        <v>28.5</v>
      </c>
      <c r="AG17" s="160">
        <f>(расчёт!AG17)*0.25</f>
        <v>33.25</v>
      </c>
      <c r="AH17" s="161">
        <f>(расчёт!AH17)*0.25</f>
        <v>33.25</v>
      </c>
      <c r="AI17" s="159">
        <f>(расчёт!AI17)*0.25</f>
        <v>36.75</v>
      </c>
      <c r="AJ17" s="160">
        <f>(расчёт!AJ17)*0.25</f>
        <v>40.25</v>
      </c>
      <c r="AK17" s="160">
        <f>(расчёт!AK17)*0.25</f>
        <v>43.75</v>
      </c>
      <c r="AL17" s="160">
        <f>(расчёт!AL17)*0.25</f>
        <v>46.75</v>
      </c>
      <c r="AM17" s="160">
        <f>(расчёт!AM17)*0.25</f>
        <v>51.25</v>
      </c>
      <c r="AN17" s="160">
        <f>(расчёт!AN17)*0.25</f>
        <v>53.75</v>
      </c>
      <c r="AO17" s="160">
        <f>(расчёт!AO17)*0.25</f>
        <v>57.75</v>
      </c>
      <c r="AP17" s="160">
        <f>(расчёт!AP17)*0.25</f>
        <v>61.25</v>
      </c>
      <c r="AQ17" s="160">
        <f>(расчёт!AQ17)*0.25</f>
        <v>64.25</v>
      </c>
      <c r="AR17" s="160">
        <f>(расчёт!AR17)*0.25</f>
        <v>36.75</v>
      </c>
      <c r="AS17" s="160">
        <f>(расчёт!AS17)*0.25</f>
        <v>42.25</v>
      </c>
      <c r="AT17" s="160">
        <f>(расчёт!AT17)*0.25</f>
        <v>45.25</v>
      </c>
      <c r="AU17" s="161">
        <f>(расчёт!AU17)*0.25</f>
        <v>51.25</v>
      </c>
    </row>
    <row r="18" spans="2:47" s="45" customFormat="1" ht="17.100000000000001" customHeight="1">
      <c r="B18" s="21" t="s">
        <v>18</v>
      </c>
      <c r="C18" s="22">
        <v>33</v>
      </c>
      <c r="D18" s="23">
        <v>4</v>
      </c>
      <c r="E18" s="165">
        <f>(расчёт!E18)*0.25</f>
        <v>19</v>
      </c>
      <c r="F18" s="160">
        <f>(расчёт!F18)*0.25</f>
        <v>14.25</v>
      </c>
      <c r="G18" s="160">
        <f>(расчёт!G18)*0.25</f>
        <v>9.5</v>
      </c>
      <c r="H18" s="160">
        <f>(расчёт!H18)*0.25</f>
        <v>9.5</v>
      </c>
      <c r="I18" s="160">
        <f>(расчёт!I18)*0.25</f>
        <v>9.5</v>
      </c>
      <c r="J18" s="160">
        <f>(расчёт!J18)*0.25</f>
        <v>9.5</v>
      </c>
      <c r="K18" s="160">
        <f>(расчёт!K18)*0.25</f>
        <v>9.5</v>
      </c>
      <c r="L18" s="160">
        <f>(расчёт!L18)*0.25</f>
        <v>4.75</v>
      </c>
      <c r="M18" s="160">
        <f>(расчёт!M18)*0.25</f>
        <v>4.75</v>
      </c>
      <c r="N18" s="160">
        <f>(расчёт!N18)*0.25</f>
        <v>4.75</v>
      </c>
      <c r="O18" s="160">
        <f>(расчёт!O18)*0.25</f>
        <v>4.75</v>
      </c>
      <c r="P18" s="160">
        <f>(расчёт!P18)*0.25</f>
        <v>4.75</v>
      </c>
      <c r="Q18" s="160">
        <f>(расчёт!Q18)*0.25</f>
        <v>4.75</v>
      </c>
      <c r="R18" s="164"/>
      <c r="S18" s="160">
        <f>(расчёт!S18)*0.25</f>
        <v>4.75</v>
      </c>
      <c r="T18" s="160">
        <f>(расчёт!T18)*0.25</f>
        <v>4.75</v>
      </c>
      <c r="U18" s="160">
        <f>(расчёт!U18)*0.25</f>
        <v>4.75</v>
      </c>
      <c r="V18" s="160">
        <f>(расчёт!V18)*0.25</f>
        <v>9.5</v>
      </c>
      <c r="W18" s="160">
        <f>(расчёт!W18)*0.25</f>
        <v>9.5</v>
      </c>
      <c r="X18" s="160">
        <f>(расчёт!X18)*0.25</f>
        <v>9.5</v>
      </c>
      <c r="Y18" s="160">
        <f>(расчёт!Y18)*0.25</f>
        <v>9.5</v>
      </c>
      <c r="Z18" s="160">
        <f>(расчёт!Z18)*0.25</f>
        <v>14.25</v>
      </c>
      <c r="AA18" s="160">
        <f>(расчёт!AA18)*0.25</f>
        <v>19</v>
      </c>
      <c r="AB18" s="160">
        <f>(расчёт!AB18)*0.25</f>
        <v>19</v>
      </c>
      <c r="AC18" s="160">
        <f>(расчёт!AC18)*0.25</f>
        <v>19</v>
      </c>
      <c r="AD18" s="160">
        <f>(расчёт!AD18)*0.25</f>
        <v>23.75</v>
      </c>
      <c r="AE18" s="160">
        <f>(расчёт!AE18)*0.25</f>
        <v>23.75</v>
      </c>
      <c r="AF18" s="160">
        <f>(расчёт!AF18)*0.25</f>
        <v>28.5</v>
      </c>
      <c r="AG18" s="160">
        <f>(расчёт!AG18)*0.25</f>
        <v>33.25</v>
      </c>
      <c r="AH18" s="161">
        <f>(расчёт!AH18)*0.25</f>
        <v>33.25</v>
      </c>
      <c r="AI18" s="159">
        <f>(расчёт!AI18)*0.25</f>
        <v>36.75</v>
      </c>
      <c r="AJ18" s="160">
        <f>(расчёт!AJ18)*0.25</f>
        <v>40.25</v>
      </c>
      <c r="AK18" s="160">
        <f>(расчёт!AK18)*0.25</f>
        <v>43.75</v>
      </c>
      <c r="AL18" s="160">
        <f>(расчёт!AL18)*0.25</f>
        <v>46.75</v>
      </c>
      <c r="AM18" s="160">
        <f>(расчёт!AM18)*0.25</f>
        <v>51.25</v>
      </c>
      <c r="AN18" s="160">
        <f>(расчёт!AN18)*0.25</f>
        <v>53.75</v>
      </c>
      <c r="AO18" s="160">
        <f>(расчёт!AO18)*0.25</f>
        <v>57.75</v>
      </c>
      <c r="AP18" s="160">
        <f>(расчёт!AP18)*0.25</f>
        <v>61.25</v>
      </c>
      <c r="AQ18" s="160">
        <f>(расчёт!AQ18)*0.25</f>
        <v>64.25</v>
      </c>
      <c r="AR18" s="160">
        <f>(расчёт!AR18)*0.25</f>
        <v>36.75</v>
      </c>
      <c r="AS18" s="160">
        <f>(расчёт!AS18)*0.25</f>
        <v>42.25</v>
      </c>
      <c r="AT18" s="160">
        <f>(расчёт!AT18)*0.25</f>
        <v>45.25</v>
      </c>
      <c r="AU18" s="161">
        <f>(расчёт!AU18)*0.25</f>
        <v>51.25</v>
      </c>
    </row>
    <row r="19" spans="2:47" s="45" customFormat="1" ht="17.100000000000001" customHeight="1">
      <c r="B19" s="21" t="s">
        <v>19</v>
      </c>
      <c r="C19" s="22">
        <v>36</v>
      </c>
      <c r="D19" s="23">
        <v>5</v>
      </c>
      <c r="E19" s="165">
        <f>(расчёт!E19)*0.25</f>
        <v>23.75</v>
      </c>
      <c r="F19" s="160">
        <f>(расчёт!F19)*0.25</f>
        <v>19</v>
      </c>
      <c r="G19" s="160">
        <f>(расчёт!G19)*0.25</f>
        <v>14.25</v>
      </c>
      <c r="H19" s="160">
        <f>(расчёт!H19)*0.25</f>
        <v>14.25</v>
      </c>
      <c r="I19" s="160">
        <f>(расчёт!I19)*0.25</f>
        <v>14.25</v>
      </c>
      <c r="J19" s="160">
        <f>(расчёт!J19)*0.25</f>
        <v>14.25</v>
      </c>
      <c r="K19" s="160">
        <f>(расчёт!K19)*0.25</f>
        <v>14.25</v>
      </c>
      <c r="L19" s="160">
        <f>(расчёт!L19)*0.25</f>
        <v>9.5</v>
      </c>
      <c r="M19" s="160">
        <f>(расчёт!M19)*0.25</f>
        <v>9.5</v>
      </c>
      <c r="N19" s="160">
        <f>(расчёт!N19)*0.25</f>
        <v>9.5</v>
      </c>
      <c r="O19" s="160">
        <f>(расчёт!O19)*0.25</f>
        <v>4.75</v>
      </c>
      <c r="P19" s="160">
        <f>(расчёт!P19)*0.25</f>
        <v>4.75</v>
      </c>
      <c r="Q19" s="160">
        <f>(расчёт!Q19)*0.25</f>
        <v>4.75</v>
      </c>
      <c r="R19" s="160">
        <f>(расчёт!R19)*0.25</f>
        <v>4.75</v>
      </c>
      <c r="S19" s="164"/>
      <c r="T19" s="160">
        <f>(расчёт!T19)*0.25</f>
        <v>4.75</v>
      </c>
      <c r="U19" s="160">
        <f>(расчёт!U19)*0.25</f>
        <v>4.75</v>
      </c>
      <c r="V19" s="160">
        <f>(расчёт!V19)*0.25</f>
        <v>4.75</v>
      </c>
      <c r="W19" s="160">
        <f>(расчёт!W19)*0.25</f>
        <v>4.75</v>
      </c>
      <c r="X19" s="160">
        <f>(расчёт!X19)*0.25</f>
        <v>4.75</v>
      </c>
      <c r="Y19" s="160">
        <f>(расчёт!Y19)*0.25</f>
        <v>4.75</v>
      </c>
      <c r="Z19" s="160">
        <f>(расчёт!Z19)*0.25</f>
        <v>9.5</v>
      </c>
      <c r="AA19" s="160">
        <f>(расчёт!AA19)*0.25</f>
        <v>14.25</v>
      </c>
      <c r="AB19" s="160">
        <f>(расчёт!AB19)*0.25</f>
        <v>14.25</v>
      </c>
      <c r="AC19" s="160">
        <f>(расчёт!AC19)*0.25</f>
        <v>14.25</v>
      </c>
      <c r="AD19" s="160">
        <f>(расчёт!AD19)*0.25</f>
        <v>19</v>
      </c>
      <c r="AE19" s="160">
        <f>(расчёт!AE19)*0.25</f>
        <v>19</v>
      </c>
      <c r="AF19" s="160">
        <f>(расчёт!AF19)*0.25</f>
        <v>23.75</v>
      </c>
      <c r="AG19" s="160">
        <f>(расчёт!AG19)*0.25</f>
        <v>28.5</v>
      </c>
      <c r="AH19" s="161">
        <f>(расчёт!AH19)*0.25</f>
        <v>28.5</v>
      </c>
      <c r="AI19" s="159">
        <f>(расчёт!AI19)*0.25</f>
        <v>32</v>
      </c>
      <c r="AJ19" s="160">
        <f>(расчёт!AJ19)*0.25</f>
        <v>35.5</v>
      </c>
      <c r="AK19" s="160">
        <f>(расчёт!AK19)*0.25</f>
        <v>39</v>
      </c>
      <c r="AL19" s="160">
        <f>(расчёт!AL19)*0.25</f>
        <v>42</v>
      </c>
      <c r="AM19" s="160">
        <f>(расчёт!AM19)*0.25</f>
        <v>46.5</v>
      </c>
      <c r="AN19" s="160">
        <f>(расчёт!AN19)*0.25</f>
        <v>49</v>
      </c>
      <c r="AO19" s="160">
        <f>(расчёт!AO19)*0.25</f>
        <v>53</v>
      </c>
      <c r="AP19" s="160">
        <f>(расчёт!AP19)*0.25</f>
        <v>56.5</v>
      </c>
      <c r="AQ19" s="160">
        <f>(расчёт!AQ19)*0.25</f>
        <v>59.5</v>
      </c>
      <c r="AR19" s="160">
        <f>(расчёт!AR19)*0.25</f>
        <v>32</v>
      </c>
      <c r="AS19" s="160">
        <f>(расчёт!AS19)*0.25</f>
        <v>37.5</v>
      </c>
      <c r="AT19" s="160">
        <f>(расчёт!AT19)*0.25</f>
        <v>40.5</v>
      </c>
      <c r="AU19" s="161">
        <f>(расчёт!AU19)*0.25</f>
        <v>46.5</v>
      </c>
    </row>
    <row r="20" spans="2:47" s="45" customFormat="1" ht="17.100000000000001" customHeight="1">
      <c r="B20" s="21" t="s">
        <v>20</v>
      </c>
      <c r="C20" s="22">
        <v>39</v>
      </c>
      <c r="D20" s="23">
        <v>5</v>
      </c>
      <c r="E20" s="165">
        <f>(расчёт!E20)*0.25</f>
        <v>23.75</v>
      </c>
      <c r="F20" s="160">
        <f>(расчёт!F20)*0.25</f>
        <v>19</v>
      </c>
      <c r="G20" s="160">
        <f>(расчёт!G20)*0.25</f>
        <v>14.25</v>
      </c>
      <c r="H20" s="160">
        <f>(расчёт!H20)*0.25</f>
        <v>14.25</v>
      </c>
      <c r="I20" s="160">
        <f>(расчёт!I20)*0.25</f>
        <v>14.25</v>
      </c>
      <c r="J20" s="160">
        <f>(расчёт!J20)*0.25</f>
        <v>14.25</v>
      </c>
      <c r="K20" s="160">
        <f>(расчёт!K20)*0.25</f>
        <v>14.25</v>
      </c>
      <c r="L20" s="160">
        <f>(расчёт!L20)*0.25</f>
        <v>9.5</v>
      </c>
      <c r="M20" s="160">
        <f>(расчёт!M20)*0.25</f>
        <v>9.5</v>
      </c>
      <c r="N20" s="160">
        <f>(расчёт!N20)*0.25</f>
        <v>9.5</v>
      </c>
      <c r="O20" s="160">
        <f>(расчёт!O20)*0.25</f>
        <v>4.75</v>
      </c>
      <c r="P20" s="160">
        <f>(расчёт!P20)*0.25</f>
        <v>4.75</v>
      </c>
      <c r="Q20" s="160">
        <f>(расчёт!Q20)*0.25</f>
        <v>4.75</v>
      </c>
      <c r="R20" s="160">
        <f>(расчёт!R20)*0.25</f>
        <v>4.75</v>
      </c>
      <c r="S20" s="160">
        <f>(расчёт!S20)*0.25</f>
        <v>4.75</v>
      </c>
      <c r="T20" s="164"/>
      <c r="U20" s="160">
        <f>(расчёт!U20)*0.25</f>
        <v>4.75</v>
      </c>
      <c r="V20" s="160">
        <f>(расчёт!V20)*0.25</f>
        <v>4.75</v>
      </c>
      <c r="W20" s="160">
        <f>(расчёт!W20)*0.25</f>
        <v>4.75</v>
      </c>
      <c r="X20" s="160">
        <f>(расчёт!X20)*0.25</f>
        <v>4.75</v>
      </c>
      <c r="Y20" s="160">
        <f>(расчёт!Y20)*0.25</f>
        <v>4.75</v>
      </c>
      <c r="Z20" s="160">
        <f>(расчёт!Z20)*0.25</f>
        <v>9.5</v>
      </c>
      <c r="AA20" s="160">
        <f>(расчёт!AA20)*0.25</f>
        <v>14.25</v>
      </c>
      <c r="AB20" s="160">
        <f>(расчёт!AB20)*0.25</f>
        <v>14.25</v>
      </c>
      <c r="AC20" s="160">
        <f>(расчёт!AC20)*0.25</f>
        <v>14.25</v>
      </c>
      <c r="AD20" s="160">
        <f>(расчёт!AD20)*0.25</f>
        <v>19</v>
      </c>
      <c r="AE20" s="160">
        <f>(расчёт!AE20)*0.25</f>
        <v>19</v>
      </c>
      <c r="AF20" s="160">
        <f>(расчёт!AF20)*0.25</f>
        <v>23.75</v>
      </c>
      <c r="AG20" s="160">
        <f>(расчёт!AG20)*0.25</f>
        <v>28.5</v>
      </c>
      <c r="AH20" s="161">
        <f>(расчёт!AH20)*0.25</f>
        <v>28.5</v>
      </c>
      <c r="AI20" s="159">
        <f>(расчёт!AI20)*0.25</f>
        <v>32</v>
      </c>
      <c r="AJ20" s="160">
        <f>(расчёт!AJ20)*0.25</f>
        <v>35.5</v>
      </c>
      <c r="AK20" s="160">
        <f>(расчёт!AK20)*0.25</f>
        <v>39</v>
      </c>
      <c r="AL20" s="160">
        <f>(расчёт!AL20)*0.25</f>
        <v>42</v>
      </c>
      <c r="AM20" s="160">
        <f>(расчёт!AM20)*0.25</f>
        <v>46.5</v>
      </c>
      <c r="AN20" s="160">
        <f>(расчёт!AN20)*0.25</f>
        <v>49</v>
      </c>
      <c r="AO20" s="160">
        <f>(расчёт!AO20)*0.25</f>
        <v>53</v>
      </c>
      <c r="AP20" s="160">
        <f>(расчёт!AP20)*0.25</f>
        <v>56.5</v>
      </c>
      <c r="AQ20" s="160">
        <f>(расчёт!AQ20)*0.25</f>
        <v>59.5</v>
      </c>
      <c r="AR20" s="160">
        <f>(расчёт!AR20)*0.25</f>
        <v>32</v>
      </c>
      <c r="AS20" s="160">
        <f>(расчёт!AS20)*0.25</f>
        <v>37.5</v>
      </c>
      <c r="AT20" s="160">
        <f>(расчёт!AT20)*0.25</f>
        <v>40.5</v>
      </c>
      <c r="AU20" s="161">
        <f>(расчёт!AU20)*0.25</f>
        <v>46.5</v>
      </c>
    </row>
    <row r="21" spans="2:47" s="45" customFormat="1" ht="17.100000000000001" customHeight="1">
      <c r="B21" s="21" t="s">
        <v>21</v>
      </c>
      <c r="C21" s="22">
        <v>43</v>
      </c>
      <c r="D21" s="23">
        <v>5</v>
      </c>
      <c r="E21" s="165">
        <f>(расчёт!E21)*0.25</f>
        <v>23.75</v>
      </c>
      <c r="F21" s="160">
        <f>(расчёт!F21)*0.25</f>
        <v>19</v>
      </c>
      <c r="G21" s="160">
        <f>(расчёт!G21)*0.25</f>
        <v>14.25</v>
      </c>
      <c r="H21" s="160">
        <f>(расчёт!H21)*0.25</f>
        <v>14.25</v>
      </c>
      <c r="I21" s="160">
        <f>(расчёт!I21)*0.25</f>
        <v>14.25</v>
      </c>
      <c r="J21" s="160">
        <f>(расчёт!J21)*0.25</f>
        <v>14.25</v>
      </c>
      <c r="K21" s="160">
        <f>(расчёт!K21)*0.25</f>
        <v>14.25</v>
      </c>
      <c r="L21" s="160">
        <f>(расчёт!L21)*0.25</f>
        <v>9.5</v>
      </c>
      <c r="M21" s="160">
        <f>(расчёт!M21)*0.25</f>
        <v>9.5</v>
      </c>
      <c r="N21" s="160">
        <f>(расчёт!N21)*0.25</f>
        <v>9.5</v>
      </c>
      <c r="O21" s="160">
        <f>(расчёт!O21)*0.25</f>
        <v>4.75</v>
      </c>
      <c r="P21" s="160">
        <f>(расчёт!P21)*0.25</f>
        <v>4.75</v>
      </c>
      <c r="Q21" s="160">
        <f>(расчёт!Q21)*0.25</f>
        <v>4.75</v>
      </c>
      <c r="R21" s="160">
        <f>(расчёт!R21)*0.25</f>
        <v>4.75</v>
      </c>
      <c r="S21" s="160">
        <f>(расчёт!S21)*0.25</f>
        <v>4.75</v>
      </c>
      <c r="T21" s="160">
        <f>(расчёт!T21)*0.25</f>
        <v>4.75</v>
      </c>
      <c r="U21" s="164"/>
      <c r="V21" s="160">
        <f>(расчёт!V21)*0.25</f>
        <v>4.75</v>
      </c>
      <c r="W21" s="160">
        <f>(расчёт!W21)*0.25</f>
        <v>4.75</v>
      </c>
      <c r="X21" s="160">
        <f>(расчёт!X21)*0.25</f>
        <v>4.75</v>
      </c>
      <c r="Y21" s="160">
        <f>(расчёт!Y21)*0.25</f>
        <v>4.75</v>
      </c>
      <c r="Z21" s="160">
        <f>(расчёт!Z21)*0.25</f>
        <v>9.5</v>
      </c>
      <c r="AA21" s="160">
        <f>(расчёт!AA21)*0.25</f>
        <v>14.25</v>
      </c>
      <c r="AB21" s="160">
        <f>(расчёт!AB21)*0.25</f>
        <v>14.25</v>
      </c>
      <c r="AC21" s="160">
        <f>(расчёт!AC21)*0.25</f>
        <v>14.25</v>
      </c>
      <c r="AD21" s="160">
        <f>(расчёт!AD21)*0.25</f>
        <v>19</v>
      </c>
      <c r="AE21" s="160">
        <f>(расчёт!AE21)*0.25</f>
        <v>19</v>
      </c>
      <c r="AF21" s="160">
        <f>(расчёт!AF21)*0.25</f>
        <v>23.75</v>
      </c>
      <c r="AG21" s="160">
        <f>(расчёт!AG21)*0.25</f>
        <v>28.5</v>
      </c>
      <c r="AH21" s="161">
        <f>(расчёт!AH21)*0.25</f>
        <v>28.5</v>
      </c>
      <c r="AI21" s="159">
        <f>(расчёт!AI21)*0.25</f>
        <v>32</v>
      </c>
      <c r="AJ21" s="160">
        <f>(расчёт!AJ21)*0.25</f>
        <v>35.5</v>
      </c>
      <c r="AK21" s="160">
        <f>(расчёт!AK21)*0.25</f>
        <v>39</v>
      </c>
      <c r="AL21" s="160">
        <f>(расчёт!AL21)*0.25</f>
        <v>42</v>
      </c>
      <c r="AM21" s="160">
        <f>(расчёт!AM21)*0.25</f>
        <v>46.5</v>
      </c>
      <c r="AN21" s="160">
        <f>(расчёт!AN21)*0.25</f>
        <v>49</v>
      </c>
      <c r="AO21" s="160">
        <f>(расчёт!AO21)*0.25</f>
        <v>53</v>
      </c>
      <c r="AP21" s="160">
        <f>(расчёт!AP21)*0.25</f>
        <v>56.5</v>
      </c>
      <c r="AQ21" s="160">
        <f>(расчёт!AQ21)*0.25</f>
        <v>59.5</v>
      </c>
      <c r="AR21" s="160">
        <f>(расчёт!AR21)*0.25</f>
        <v>32</v>
      </c>
      <c r="AS21" s="160">
        <f>(расчёт!AS21)*0.25</f>
        <v>37.5</v>
      </c>
      <c r="AT21" s="160">
        <f>(расчёт!AT21)*0.25</f>
        <v>40.5</v>
      </c>
      <c r="AU21" s="161">
        <f>(расчёт!AU21)*0.25</f>
        <v>46.5</v>
      </c>
    </row>
    <row r="22" spans="2:47" s="45" customFormat="1" ht="17.100000000000001" customHeight="1">
      <c r="B22" s="21" t="s">
        <v>22</v>
      </c>
      <c r="C22" s="22">
        <v>47</v>
      </c>
      <c r="D22" s="23">
        <v>6</v>
      </c>
      <c r="E22" s="165">
        <f>(расчёт!E22)*0.25</f>
        <v>28.5</v>
      </c>
      <c r="F22" s="160">
        <f>(расчёт!F22)*0.25</f>
        <v>23.75</v>
      </c>
      <c r="G22" s="160">
        <f>(расчёт!G22)*0.25</f>
        <v>19</v>
      </c>
      <c r="H22" s="160">
        <f>(расчёт!H22)*0.25</f>
        <v>19</v>
      </c>
      <c r="I22" s="160">
        <f>(расчёт!I22)*0.25</f>
        <v>19</v>
      </c>
      <c r="J22" s="160">
        <f>(расчёт!J22)*0.25</f>
        <v>19</v>
      </c>
      <c r="K22" s="160">
        <f>(расчёт!K22)*0.25</f>
        <v>19</v>
      </c>
      <c r="L22" s="160">
        <f>(расчёт!L22)*0.25</f>
        <v>14.25</v>
      </c>
      <c r="M22" s="160">
        <f>(расчёт!M22)*0.25</f>
        <v>14.25</v>
      </c>
      <c r="N22" s="160">
        <f>(расчёт!N22)*0.25</f>
        <v>14.25</v>
      </c>
      <c r="O22" s="160">
        <f>(расчёт!O22)*0.25</f>
        <v>9.5</v>
      </c>
      <c r="P22" s="160">
        <f>(расчёт!P22)*0.25</f>
        <v>9.5</v>
      </c>
      <c r="Q22" s="160">
        <f>(расчёт!Q22)*0.25</f>
        <v>9.5</v>
      </c>
      <c r="R22" s="160">
        <f>(расчёт!R22)*0.25</f>
        <v>9.5</v>
      </c>
      <c r="S22" s="160">
        <f>(расчёт!S22)*0.25</f>
        <v>4.75</v>
      </c>
      <c r="T22" s="160">
        <f>(расчёт!T22)*0.25</f>
        <v>4.75</v>
      </c>
      <c r="U22" s="160">
        <f>(расчёт!U22)*0.25</f>
        <v>4.75</v>
      </c>
      <c r="V22" s="164"/>
      <c r="W22" s="160">
        <f>(расчёт!W22)*0.25</f>
        <v>4.75</v>
      </c>
      <c r="X22" s="160">
        <f>(расчёт!X22)*0.25</f>
        <v>4.75</v>
      </c>
      <c r="Y22" s="160">
        <f>(расчёт!Y22)*0.25</f>
        <v>4.75</v>
      </c>
      <c r="Z22" s="160">
        <f>(расчёт!Z22)*0.25</f>
        <v>4.75</v>
      </c>
      <c r="AA22" s="160">
        <f>(расчёт!AA22)*0.25</f>
        <v>9.5</v>
      </c>
      <c r="AB22" s="160">
        <f>(расчёт!AB22)*0.25</f>
        <v>9.5</v>
      </c>
      <c r="AC22" s="160">
        <f>(расчёт!AC22)*0.25</f>
        <v>9.5</v>
      </c>
      <c r="AD22" s="160">
        <f>(расчёт!AD22)*0.25</f>
        <v>14.25</v>
      </c>
      <c r="AE22" s="160">
        <f>(расчёт!AE22)*0.25</f>
        <v>14.25</v>
      </c>
      <c r="AF22" s="160">
        <f>(расчёт!AF22)*0.25</f>
        <v>19</v>
      </c>
      <c r="AG22" s="160">
        <f>(расчёт!AG22)*0.25</f>
        <v>23.75</v>
      </c>
      <c r="AH22" s="161">
        <f>(расчёт!AH22)*0.25</f>
        <v>23.75</v>
      </c>
      <c r="AI22" s="159">
        <f>(расчёт!AI22)*0.25</f>
        <v>27.25</v>
      </c>
      <c r="AJ22" s="160">
        <f>(расчёт!AJ22)*0.25</f>
        <v>30.75</v>
      </c>
      <c r="AK22" s="160">
        <f>(расчёт!AK22)*0.25</f>
        <v>34.25</v>
      </c>
      <c r="AL22" s="160">
        <f>(расчёт!AL22)*0.25</f>
        <v>37.25</v>
      </c>
      <c r="AM22" s="160">
        <f>(расчёт!AM22)*0.25</f>
        <v>41.75</v>
      </c>
      <c r="AN22" s="160">
        <f>(расчёт!AN22)*0.25</f>
        <v>44.25</v>
      </c>
      <c r="AO22" s="160">
        <f>(расчёт!AO22)*0.25</f>
        <v>48.25</v>
      </c>
      <c r="AP22" s="160">
        <f>(расчёт!AP22)*0.25</f>
        <v>51.75</v>
      </c>
      <c r="AQ22" s="160">
        <f>(расчёт!AQ22)*0.25</f>
        <v>54.75</v>
      </c>
      <c r="AR22" s="160">
        <f>(расчёт!AR22)*0.25</f>
        <v>27.25</v>
      </c>
      <c r="AS22" s="160">
        <f>(расчёт!AS22)*0.25</f>
        <v>32.75</v>
      </c>
      <c r="AT22" s="160">
        <f>(расчёт!AT22)*0.25</f>
        <v>35.75</v>
      </c>
      <c r="AU22" s="161">
        <f>(расчёт!AU22)*0.25</f>
        <v>41.75</v>
      </c>
    </row>
    <row r="23" spans="2:47" s="45" customFormat="1" ht="17.100000000000001" customHeight="1">
      <c r="B23" s="21" t="s">
        <v>23</v>
      </c>
      <c r="C23" s="22">
        <v>50</v>
      </c>
      <c r="D23" s="23">
        <v>6</v>
      </c>
      <c r="E23" s="165">
        <f>(расчёт!E23)*0.25</f>
        <v>28.5</v>
      </c>
      <c r="F23" s="160">
        <f>(расчёт!F23)*0.25</f>
        <v>23.75</v>
      </c>
      <c r="G23" s="160">
        <f>(расчёт!G23)*0.25</f>
        <v>19</v>
      </c>
      <c r="H23" s="160">
        <f>(расчёт!H23)*0.25</f>
        <v>19</v>
      </c>
      <c r="I23" s="160">
        <f>(расчёт!I23)*0.25</f>
        <v>19</v>
      </c>
      <c r="J23" s="160">
        <f>(расчёт!J23)*0.25</f>
        <v>19</v>
      </c>
      <c r="K23" s="160">
        <f>(расчёт!K23)*0.25</f>
        <v>19</v>
      </c>
      <c r="L23" s="160">
        <f>(расчёт!L23)*0.25</f>
        <v>14.25</v>
      </c>
      <c r="M23" s="160">
        <f>(расчёт!M23)*0.25</f>
        <v>14.25</v>
      </c>
      <c r="N23" s="160">
        <f>(расчёт!N23)*0.25</f>
        <v>14.25</v>
      </c>
      <c r="O23" s="160">
        <f>(расчёт!O23)*0.25</f>
        <v>9.5</v>
      </c>
      <c r="P23" s="160">
        <f>(расчёт!P23)*0.25</f>
        <v>9.5</v>
      </c>
      <c r="Q23" s="160">
        <f>(расчёт!Q23)*0.25</f>
        <v>9.5</v>
      </c>
      <c r="R23" s="160">
        <f>(расчёт!R23)*0.25</f>
        <v>9.5</v>
      </c>
      <c r="S23" s="160">
        <f>(расчёт!S23)*0.25</f>
        <v>4.75</v>
      </c>
      <c r="T23" s="160">
        <f>(расчёт!T23)*0.25</f>
        <v>4.75</v>
      </c>
      <c r="U23" s="160">
        <f>(расчёт!U23)*0.25</f>
        <v>4.75</v>
      </c>
      <c r="V23" s="160">
        <f>(расчёт!V23)*0.25</f>
        <v>4.75</v>
      </c>
      <c r="W23" s="164"/>
      <c r="X23" s="160">
        <f>(расчёт!X23)*0.25</f>
        <v>4.75</v>
      </c>
      <c r="Y23" s="160">
        <f>(расчёт!Y23)*0.25</f>
        <v>4.75</v>
      </c>
      <c r="Z23" s="160">
        <f>(расчёт!Z23)*0.25</f>
        <v>4.75</v>
      </c>
      <c r="AA23" s="160">
        <f>(расчёт!AA23)*0.25</f>
        <v>9.5</v>
      </c>
      <c r="AB23" s="160">
        <f>(расчёт!AB23)*0.25</f>
        <v>9.5</v>
      </c>
      <c r="AC23" s="160">
        <f>(расчёт!AC23)*0.25</f>
        <v>9.5</v>
      </c>
      <c r="AD23" s="160">
        <f>(расчёт!AD23)*0.25</f>
        <v>14.25</v>
      </c>
      <c r="AE23" s="160">
        <f>(расчёт!AE23)*0.25</f>
        <v>14.25</v>
      </c>
      <c r="AF23" s="160">
        <f>(расчёт!AF23)*0.25</f>
        <v>19</v>
      </c>
      <c r="AG23" s="160">
        <f>(расчёт!AG23)*0.25</f>
        <v>23.75</v>
      </c>
      <c r="AH23" s="161">
        <f>(расчёт!AH23)*0.25</f>
        <v>23.75</v>
      </c>
      <c r="AI23" s="159">
        <f>(расчёт!AI23)*0.25</f>
        <v>27.25</v>
      </c>
      <c r="AJ23" s="160">
        <f>(расчёт!AJ23)*0.25</f>
        <v>30.75</v>
      </c>
      <c r="AK23" s="160">
        <f>(расчёт!AK23)*0.25</f>
        <v>34.25</v>
      </c>
      <c r="AL23" s="160">
        <f>(расчёт!AL23)*0.25</f>
        <v>37.25</v>
      </c>
      <c r="AM23" s="160">
        <f>(расчёт!AM23)*0.25</f>
        <v>41.75</v>
      </c>
      <c r="AN23" s="160">
        <f>(расчёт!AN23)*0.25</f>
        <v>44.25</v>
      </c>
      <c r="AO23" s="160">
        <f>(расчёт!AO23)*0.25</f>
        <v>48.25</v>
      </c>
      <c r="AP23" s="160">
        <f>(расчёт!AP23)*0.25</f>
        <v>51.75</v>
      </c>
      <c r="AQ23" s="160">
        <f>(расчёт!AQ23)*0.25</f>
        <v>54.75</v>
      </c>
      <c r="AR23" s="160">
        <f>(расчёт!AR23)*0.25</f>
        <v>27.25</v>
      </c>
      <c r="AS23" s="160">
        <f>(расчёт!AS23)*0.25</f>
        <v>32.75</v>
      </c>
      <c r="AT23" s="160">
        <f>(расчёт!AT23)*0.25</f>
        <v>35.75</v>
      </c>
      <c r="AU23" s="161">
        <f>(расчёт!AU23)*0.25</f>
        <v>41.75</v>
      </c>
    </row>
    <row r="24" spans="2:47" s="45" customFormat="1" ht="17.100000000000001" customHeight="1">
      <c r="B24" s="21" t="s">
        <v>24</v>
      </c>
      <c r="C24" s="22">
        <v>52</v>
      </c>
      <c r="D24" s="23">
        <v>6</v>
      </c>
      <c r="E24" s="165">
        <f>(расчёт!E24)*0.25</f>
        <v>28.5</v>
      </c>
      <c r="F24" s="160">
        <f>(расчёт!F24)*0.25</f>
        <v>23.75</v>
      </c>
      <c r="G24" s="160">
        <f>(расчёт!G24)*0.25</f>
        <v>19</v>
      </c>
      <c r="H24" s="160">
        <f>(расчёт!H24)*0.25</f>
        <v>19</v>
      </c>
      <c r="I24" s="160">
        <f>(расчёт!I24)*0.25</f>
        <v>19</v>
      </c>
      <c r="J24" s="160">
        <f>(расчёт!J24)*0.25</f>
        <v>19</v>
      </c>
      <c r="K24" s="160">
        <f>(расчёт!K24)*0.25</f>
        <v>19</v>
      </c>
      <c r="L24" s="160">
        <f>(расчёт!L24)*0.25</f>
        <v>14.25</v>
      </c>
      <c r="M24" s="160">
        <f>(расчёт!M24)*0.25</f>
        <v>14.25</v>
      </c>
      <c r="N24" s="160">
        <f>(расчёт!N24)*0.25</f>
        <v>14.25</v>
      </c>
      <c r="O24" s="160">
        <f>(расчёт!O24)*0.25</f>
        <v>9.5</v>
      </c>
      <c r="P24" s="160">
        <f>(расчёт!P24)*0.25</f>
        <v>9.5</v>
      </c>
      <c r="Q24" s="160">
        <f>(расчёт!Q24)*0.25</f>
        <v>9.5</v>
      </c>
      <c r="R24" s="160">
        <f>(расчёт!R24)*0.25</f>
        <v>9.5</v>
      </c>
      <c r="S24" s="160">
        <f>(расчёт!S24)*0.25</f>
        <v>4.75</v>
      </c>
      <c r="T24" s="160">
        <f>(расчёт!T24)*0.25</f>
        <v>4.75</v>
      </c>
      <c r="U24" s="160">
        <f>(расчёт!U24)*0.25</f>
        <v>4.75</v>
      </c>
      <c r="V24" s="160">
        <f>(расчёт!V24)*0.25</f>
        <v>4.75</v>
      </c>
      <c r="W24" s="160">
        <f>(расчёт!W24)*0.25</f>
        <v>4.75</v>
      </c>
      <c r="X24" s="164"/>
      <c r="Y24" s="160">
        <f>(расчёт!Y24)*0.25</f>
        <v>4.75</v>
      </c>
      <c r="Z24" s="160">
        <f>(расчёт!Z24)*0.25</f>
        <v>4.75</v>
      </c>
      <c r="AA24" s="160">
        <f>(расчёт!AA24)*0.25</f>
        <v>9.5</v>
      </c>
      <c r="AB24" s="160">
        <f>(расчёт!AB24)*0.25</f>
        <v>9.5</v>
      </c>
      <c r="AC24" s="160">
        <f>(расчёт!AC24)*0.25</f>
        <v>9.5</v>
      </c>
      <c r="AD24" s="160">
        <f>(расчёт!AD24)*0.25</f>
        <v>14.25</v>
      </c>
      <c r="AE24" s="160">
        <f>(расчёт!AE24)*0.25</f>
        <v>14.25</v>
      </c>
      <c r="AF24" s="160">
        <f>(расчёт!AF24)*0.25</f>
        <v>19</v>
      </c>
      <c r="AG24" s="160">
        <f>(расчёт!AG24)*0.25</f>
        <v>23.75</v>
      </c>
      <c r="AH24" s="161">
        <f>(расчёт!AH24)*0.25</f>
        <v>23.75</v>
      </c>
      <c r="AI24" s="159">
        <f>(расчёт!AI24)*0.25</f>
        <v>27.25</v>
      </c>
      <c r="AJ24" s="160">
        <f>(расчёт!AJ24)*0.25</f>
        <v>30.75</v>
      </c>
      <c r="AK24" s="160">
        <f>(расчёт!AK24)*0.25</f>
        <v>34.25</v>
      </c>
      <c r="AL24" s="160">
        <f>(расчёт!AL24)*0.25</f>
        <v>37.25</v>
      </c>
      <c r="AM24" s="160">
        <f>(расчёт!AM24)*0.25</f>
        <v>41.75</v>
      </c>
      <c r="AN24" s="160">
        <f>(расчёт!AN24)*0.25</f>
        <v>44.25</v>
      </c>
      <c r="AO24" s="160">
        <f>(расчёт!AO24)*0.25</f>
        <v>48.25</v>
      </c>
      <c r="AP24" s="160">
        <f>(расчёт!AP24)*0.25</f>
        <v>51.75</v>
      </c>
      <c r="AQ24" s="160">
        <f>(расчёт!AQ24)*0.25</f>
        <v>54.75</v>
      </c>
      <c r="AR24" s="160">
        <f>(расчёт!AR24)*0.25</f>
        <v>27.25</v>
      </c>
      <c r="AS24" s="160">
        <f>(расчёт!AS24)*0.25</f>
        <v>32.75</v>
      </c>
      <c r="AT24" s="160">
        <f>(расчёт!AT24)*0.25</f>
        <v>35.75</v>
      </c>
      <c r="AU24" s="161">
        <f>(расчёт!AU24)*0.25</f>
        <v>41.75</v>
      </c>
    </row>
    <row r="25" spans="2:47" s="45" customFormat="1" ht="17.100000000000001" customHeight="1">
      <c r="B25" s="21" t="s">
        <v>25</v>
      </c>
      <c r="C25" s="22">
        <v>55</v>
      </c>
      <c r="D25" s="23">
        <v>6</v>
      </c>
      <c r="E25" s="165">
        <f>(расчёт!E25)*0.25</f>
        <v>28.5</v>
      </c>
      <c r="F25" s="160">
        <f>(расчёт!F25)*0.25</f>
        <v>23.75</v>
      </c>
      <c r="G25" s="160">
        <f>(расчёт!G25)*0.25</f>
        <v>19</v>
      </c>
      <c r="H25" s="160">
        <f>(расчёт!H25)*0.25</f>
        <v>19</v>
      </c>
      <c r="I25" s="160">
        <f>(расчёт!I25)*0.25</f>
        <v>19</v>
      </c>
      <c r="J25" s="160">
        <f>(расчёт!J25)*0.25</f>
        <v>19</v>
      </c>
      <c r="K25" s="160">
        <f>(расчёт!K25)*0.25</f>
        <v>19</v>
      </c>
      <c r="L25" s="160">
        <f>(расчёт!L25)*0.25</f>
        <v>14.25</v>
      </c>
      <c r="M25" s="160">
        <f>(расчёт!M25)*0.25</f>
        <v>14.25</v>
      </c>
      <c r="N25" s="160">
        <f>(расчёт!N25)*0.25</f>
        <v>14.25</v>
      </c>
      <c r="O25" s="160">
        <f>(расчёт!O25)*0.25</f>
        <v>9.5</v>
      </c>
      <c r="P25" s="160">
        <f>(расчёт!P25)*0.25</f>
        <v>9.5</v>
      </c>
      <c r="Q25" s="160">
        <f>(расчёт!Q25)*0.25</f>
        <v>9.5</v>
      </c>
      <c r="R25" s="160">
        <f>(расчёт!R25)*0.25</f>
        <v>9.5</v>
      </c>
      <c r="S25" s="160">
        <f>(расчёт!S25)*0.25</f>
        <v>4.75</v>
      </c>
      <c r="T25" s="160">
        <f>(расчёт!T25)*0.25</f>
        <v>4.75</v>
      </c>
      <c r="U25" s="160">
        <f>(расчёт!U25)*0.25</f>
        <v>4.75</v>
      </c>
      <c r="V25" s="160">
        <f>(расчёт!V25)*0.25</f>
        <v>4.75</v>
      </c>
      <c r="W25" s="160">
        <f>(расчёт!W25)*0.25</f>
        <v>4.75</v>
      </c>
      <c r="X25" s="160">
        <f>(расчёт!X25)*0.25</f>
        <v>4.75</v>
      </c>
      <c r="Y25" s="164"/>
      <c r="Z25" s="160">
        <f>(расчёт!Z25)*0.25</f>
        <v>4.75</v>
      </c>
      <c r="AA25" s="160">
        <f>(расчёт!AA25)*0.25</f>
        <v>9.5</v>
      </c>
      <c r="AB25" s="160">
        <f>(расчёт!AB25)*0.25</f>
        <v>9.5</v>
      </c>
      <c r="AC25" s="160">
        <f>(расчёт!AC25)*0.25</f>
        <v>9.5</v>
      </c>
      <c r="AD25" s="160">
        <f>(расчёт!AD25)*0.25</f>
        <v>14.25</v>
      </c>
      <c r="AE25" s="160">
        <f>(расчёт!AE25)*0.25</f>
        <v>14.25</v>
      </c>
      <c r="AF25" s="160">
        <f>(расчёт!AF25)*0.25</f>
        <v>19</v>
      </c>
      <c r="AG25" s="160">
        <f>(расчёт!AG25)*0.25</f>
        <v>23.75</v>
      </c>
      <c r="AH25" s="161">
        <f>(расчёт!AH25)*0.25</f>
        <v>23.75</v>
      </c>
      <c r="AI25" s="159">
        <f>(расчёт!AI25)*0.25</f>
        <v>27.25</v>
      </c>
      <c r="AJ25" s="160">
        <f>(расчёт!AJ25)*0.25</f>
        <v>30.75</v>
      </c>
      <c r="AK25" s="160">
        <f>(расчёт!AK25)*0.25</f>
        <v>34.25</v>
      </c>
      <c r="AL25" s="160">
        <f>(расчёт!AL25)*0.25</f>
        <v>37.25</v>
      </c>
      <c r="AM25" s="160">
        <f>(расчёт!AM25)*0.25</f>
        <v>41.75</v>
      </c>
      <c r="AN25" s="160">
        <f>(расчёт!AN25)*0.25</f>
        <v>44.25</v>
      </c>
      <c r="AO25" s="160">
        <f>(расчёт!AO25)*0.25</f>
        <v>48.25</v>
      </c>
      <c r="AP25" s="160">
        <f>(расчёт!AP25)*0.25</f>
        <v>51.75</v>
      </c>
      <c r="AQ25" s="160">
        <f>(расчёт!AQ25)*0.25</f>
        <v>54.75</v>
      </c>
      <c r="AR25" s="160">
        <f>(расчёт!AR25)*0.25</f>
        <v>27.25</v>
      </c>
      <c r="AS25" s="160">
        <f>(расчёт!AS25)*0.25</f>
        <v>32.75</v>
      </c>
      <c r="AT25" s="160">
        <f>(расчёт!AT25)*0.25</f>
        <v>35.75</v>
      </c>
      <c r="AU25" s="161">
        <f>(расчёт!AU25)*0.25</f>
        <v>41.75</v>
      </c>
    </row>
    <row r="26" spans="2:47" s="45" customFormat="1" ht="17.100000000000001" customHeight="1">
      <c r="B26" s="21" t="s">
        <v>26</v>
      </c>
      <c r="C26" s="22">
        <v>65</v>
      </c>
      <c r="D26" s="23">
        <v>7</v>
      </c>
      <c r="E26" s="165">
        <f>(расчёт!E26)*0.25</f>
        <v>33.25</v>
      </c>
      <c r="F26" s="160">
        <f>(расчёт!F26)*0.25</f>
        <v>28.5</v>
      </c>
      <c r="G26" s="160">
        <f>(расчёт!G26)*0.25</f>
        <v>23.75</v>
      </c>
      <c r="H26" s="160">
        <f>(расчёт!H26)*0.25</f>
        <v>23.75</v>
      </c>
      <c r="I26" s="160">
        <f>(расчёт!I26)*0.25</f>
        <v>23.75</v>
      </c>
      <c r="J26" s="160">
        <f>(расчёт!J26)*0.25</f>
        <v>23.75</v>
      </c>
      <c r="K26" s="160">
        <f>(расчёт!K26)*0.25</f>
        <v>23.75</v>
      </c>
      <c r="L26" s="160">
        <f>(расчёт!L26)*0.25</f>
        <v>19</v>
      </c>
      <c r="M26" s="160">
        <f>(расчёт!M26)*0.25</f>
        <v>19</v>
      </c>
      <c r="N26" s="160">
        <f>(расчёт!N26)*0.25</f>
        <v>19</v>
      </c>
      <c r="O26" s="160">
        <f>(расчёт!O26)*0.25</f>
        <v>14.25</v>
      </c>
      <c r="P26" s="160">
        <f>(расчёт!P26)*0.25</f>
        <v>14.25</v>
      </c>
      <c r="Q26" s="160">
        <f>(расчёт!Q26)*0.25</f>
        <v>14.25</v>
      </c>
      <c r="R26" s="160">
        <f>(расчёт!R26)*0.25</f>
        <v>14.25</v>
      </c>
      <c r="S26" s="160">
        <f>(расчёт!S26)*0.25</f>
        <v>9.5</v>
      </c>
      <c r="T26" s="160">
        <f>(расчёт!T26)*0.25</f>
        <v>9.5</v>
      </c>
      <c r="U26" s="160">
        <f>(расчёт!U26)*0.25</f>
        <v>9.5</v>
      </c>
      <c r="V26" s="160">
        <f>(расчёт!V26)*0.25</f>
        <v>4.75</v>
      </c>
      <c r="W26" s="160">
        <f>(расчёт!W26)*0.25</f>
        <v>4.75</v>
      </c>
      <c r="X26" s="160">
        <f>(расчёт!X26)*0.25</f>
        <v>4.75</v>
      </c>
      <c r="Y26" s="160">
        <f>(расчёт!Y26)*0.25</f>
        <v>4.75</v>
      </c>
      <c r="Z26" s="164"/>
      <c r="AA26" s="160">
        <f>(расчёт!AA26)*0.25</f>
        <v>4.75</v>
      </c>
      <c r="AB26" s="160">
        <f>(расчёт!AB26)*0.25</f>
        <v>4.75</v>
      </c>
      <c r="AC26" s="160">
        <f>(расчёт!AC26)*0.25</f>
        <v>4.75</v>
      </c>
      <c r="AD26" s="160">
        <f>(расчёт!AD26)*0.25</f>
        <v>9.5</v>
      </c>
      <c r="AE26" s="160">
        <f>(расчёт!AE26)*0.25</f>
        <v>9.5</v>
      </c>
      <c r="AF26" s="160">
        <f>(расчёт!AF26)*0.25</f>
        <v>14.25</v>
      </c>
      <c r="AG26" s="160">
        <f>(расчёт!AG26)*0.25</f>
        <v>19</v>
      </c>
      <c r="AH26" s="161">
        <f>(расчёт!AH26)*0.25</f>
        <v>19</v>
      </c>
      <c r="AI26" s="159">
        <f>(расчёт!AI26)*0.25</f>
        <v>22.5</v>
      </c>
      <c r="AJ26" s="160">
        <f>(расчёт!AJ26)*0.25</f>
        <v>26</v>
      </c>
      <c r="AK26" s="160">
        <f>(расчёт!AK26)*0.25</f>
        <v>29.5</v>
      </c>
      <c r="AL26" s="160">
        <f>(расчёт!AL26)*0.25</f>
        <v>32.5</v>
      </c>
      <c r="AM26" s="160">
        <f>(расчёт!AM26)*0.25</f>
        <v>37</v>
      </c>
      <c r="AN26" s="160">
        <f>(расчёт!AN26)*0.25</f>
        <v>39.5</v>
      </c>
      <c r="AO26" s="160">
        <f>(расчёт!AO26)*0.25</f>
        <v>43.5</v>
      </c>
      <c r="AP26" s="160">
        <f>(расчёт!AP26)*0.25</f>
        <v>47</v>
      </c>
      <c r="AQ26" s="160">
        <f>(расчёт!AQ26)*0.25</f>
        <v>50</v>
      </c>
      <c r="AR26" s="160">
        <f>(расчёт!AR26)*0.25</f>
        <v>22.5</v>
      </c>
      <c r="AS26" s="160">
        <f>(расчёт!AS26)*0.25</f>
        <v>28</v>
      </c>
      <c r="AT26" s="160">
        <f>(расчёт!AT26)*0.25</f>
        <v>31</v>
      </c>
      <c r="AU26" s="161">
        <f>(расчёт!AU26)*0.25</f>
        <v>37</v>
      </c>
    </row>
    <row r="27" spans="2:47" s="45" customFormat="1" ht="17.100000000000001" customHeight="1">
      <c r="B27" s="21" t="s">
        <v>27</v>
      </c>
      <c r="C27" s="22">
        <v>69</v>
      </c>
      <c r="D27" s="23">
        <v>8</v>
      </c>
      <c r="E27" s="165">
        <f>(расчёт!E27)*0.25</f>
        <v>38</v>
      </c>
      <c r="F27" s="160">
        <f>(расчёт!F27)*0.25</f>
        <v>33.25</v>
      </c>
      <c r="G27" s="160">
        <f>(расчёт!G27)*0.25</f>
        <v>28.5</v>
      </c>
      <c r="H27" s="160">
        <f>(расчёт!H27)*0.25</f>
        <v>28.5</v>
      </c>
      <c r="I27" s="160">
        <f>(расчёт!I27)*0.25</f>
        <v>28.5</v>
      </c>
      <c r="J27" s="160">
        <f>(расчёт!J27)*0.25</f>
        <v>28.5</v>
      </c>
      <c r="K27" s="160">
        <f>(расчёт!K27)*0.25</f>
        <v>28.5</v>
      </c>
      <c r="L27" s="160">
        <f>(расчёт!L27)*0.25</f>
        <v>23.75</v>
      </c>
      <c r="M27" s="160">
        <f>(расчёт!M27)*0.25</f>
        <v>23.75</v>
      </c>
      <c r="N27" s="160">
        <f>(расчёт!N27)*0.25</f>
        <v>23.75</v>
      </c>
      <c r="O27" s="160">
        <f>(расчёт!O27)*0.25</f>
        <v>19</v>
      </c>
      <c r="P27" s="160">
        <f>(расчёт!P27)*0.25</f>
        <v>19</v>
      </c>
      <c r="Q27" s="160">
        <f>(расчёт!Q27)*0.25</f>
        <v>19</v>
      </c>
      <c r="R27" s="160">
        <f>(расчёт!R27)*0.25</f>
        <v>19</v>
      </c>
      <c r="S27" s="160">
        <f>(расчёт!S27)*0.25</f>
        <v>14.25</v>
      </c>
      <c r="T27" s="160">
        <f>(расчёт!T27)*0.25</f>
        <v>14.25</v>
      </c>
      <c r="U27" s="160">
        <f>(расчёт!U27)*0.25</f>
        <v>14.25</v>
      </c>
      <c r="V27" s="160">
        <f>(расчёт!V27)*0.25</f>
        <v>9.5</v>
      </c>
      <c r="W27" s="160">
        <f>(расчёт!W27)*0.25</f>
        <v>9.5</v>
      </c>
      <c r="X27" s="160">
        <f>(расчёт!X27)*0.25</f>
        <v>9.5</v>
      </c>
      <c r="Y27" s="160">
        <f>(расчёт!Y27)*0.25</f>
        <v>9.5</v>
      </c>
      <c r="Z27" s="160">
        <f>(расчёт!Z27)*0.25</f>
        <v>4.75</v>
      </c>
      <c r="AA27" s="164"/>
      <c r="AB27" s="160">
        <f>(расчёт!AB27)*0.25</f>
        <v>4.75</v>
      </c>
      <c r="AC27" s="160">
        <f>(расчёт!AC27)*0.25</f>
        <v>4.75</v>
      </c>
      <c r="AD27" s="160">
        <f>(расчёт!AD27)*0.25</f>
        <v>4.75</v>
      </c>
      <c r="AE27" s="160">
        <f>(расчёт!AE27)*0.25</f>
        <v>4.75</v>
      </c>
      <c r="AF27" s="160">
        <f>(расчёт!AF27)*0.25</f>
        <v>9.5</v>
      </c>
      <c r="AG27" s="160">
        <f>(расчёт!AG27)*0.25</f>
        <v>14.25</v>
      </c>
      <c r="AH27" s="161">
        <f>(расчёт!AH27)*0.25</f>
        <v>14.25</v>
      </c>
      <c r="AI27" s="159">
        <f>(расчёт!AI27)*0.25</f>
        <v>17.75</v>
      </c>
      <c r="AJ27" s="160">
        <f>(расчёт!AJ27)*0.25</f>
        <v>21.25</v>
      </c>
      <c r="AK27" s="160">
        <f>(расчёт!AK27)*0.25</f>
        <v>24.75</v>
      </c>
      <c r="AL27" s="160">
        <f>(расчёт!AL27)*0.25</f>
        <v>27.75</v>
      </c>
      <c r="AM27" s="160">
        <f>(расчёт!AM27)*0.25</f>
        <v>32.25</v>
      </c>
      <c r="AN27" s="160">
        <f>(расчёт!AN27)*0.25</f>
        <v>34.75</v>
      </c>
      <c r="AO27" s="160">
        <f>(расчёт!AO27)*0.25</f>
        <v>38.75</v>
      </c>
      <c r="AP27" s="160">
        <f>(расчёт!AP27)*0.25</f>
        <v>42.25</v>
      </c>
      <c r="AQ27" s="160">
        <f>(расчёт!AQ27)*0.25</f>
        <v>45.25</v>
      </c>
      <c r="AR27" s="160">
        <f>(расчёт!AR27)*0.25</f>
        <v>17.75</v>
      </c>
      <c r="AS27" s="160">
        <f>(расчёт!AS27)*0.25</f>
        <v>23.25</v>
      </c>
      <c r="AT27" s="160">
        <f>(расчёт!AT27)*0.25</f>
        <v>26.25</v>
      </c>
      <c r="AU27" s="161">
        <f>(расчёт!AU27)*0.25</f>
        <v>32.25</v>
      </c>
    </row>
    <row r="28" spans="2:47" s="45" customFormat="1" ht="17.100000000000001" customHeight="1">
      <c r="B28" s="21" t="s">
        <v>28</v>
      </c>
      <c r="C28" s="22">
        <v>70</v>
      </c>
      <c r="D28" s="23">
        <v>8</v>
      </c>
      <c r="E28" s="165">
        <f>(расчёт!E28)*0.25</f>
        <v>38</v>
      </c>
      <c r="F28" s="160">
        <f>(расчёт!F28)*0.25</f>
        <v>33.25</v>
      </c>
      <c r="G28" s="160">
        <f>(расчёт!G28)*0.25</f>
        <v>28.5</v>
      </c>
      <c r="H28" s="160">
        <f>(расчёт!H28)*0.25</f>
        <v>28.5</v>
      </c>
      <c r="I28" s="160">
        <f>(расчёт!I28)*0.25</f>
        <v>28.5</v>
      </c>
      <c r="J28" s="160">
        <f>(расчёт!J28)*0.25</f>
        <v>28.5</v>
      </c>
      <c r="K28" s="160">
        <f>(расчёт!K28)*0.25</f>
        <v>28.5</v>
      </c>
      <c r="L28" s="160">
        <f>(расчёт!L28)*0.25</f>
        <v>23.75</v>
      </c>
      <c r="M28" s="160">
        <f>(расчёт!M28)*0.25</f>
        <v>23.75</v>
      </c>
      <c r="N28" s="160">
        <f>(расчёт!N28)*0.25</f>
        <v>23.75</v>
      </c>
      <c r="O28" s="160">
        <f>(расчёт!O28)*0.25</f>
        <v>19</v>
      </c>
      <c r="P28" s="160">
        <f>(расчёт!P28)*0.25</f>
        <v>19</v>
      </c>
      <c r="Q28" s="160">
        <f>(расчёт!Q28)*0.25</f>
        <v>19</v>
      </c>
      <c r="R28" s="160">
        <f>(расчёт!R28)*0.25</f>
        <v>19</v>
      </c>
      <c r="S28" s="160">
        <f>(расчёт!S28)*0.25</f>
        <v>14.25</v>
      </c>
      <c r="T28" s="160">
        <f>(расчёт!T28)*0.25</f>
        <v>14.25</v>
      </c>
      <c r="U28" s="160">
        <f>(расчёт!U28)*0.25</f>
        <v>14.25</v>
      </c>
      <c r="V28" s="160">
        <f>(расчёт!V28)*0.25</f>
        <v>9.5</v>
      </c>
      <c r="W28" s="160">
        <f>(расчёт!W28)*0.25</f>
        <v>9.5</v>
      </c>
      <c r="X28" s="160">
        <f>(расчёт!X28)*0.25</f>
        <v>9.5</v>
      </c>
      <c r="Y28" s="160">
        <f>(расчёт!Y28)*0.25</f>
        <v>9.5</v>
      </c>
      <c r="Z28" s="160">
        <f>(расчёт!Z28)*0.25</f>
        <v>4.75</v>
      </c>
      <c r="AA28" s="160">
        <f>(расчёт!AA28)*0.25</f>
        <v>4.75</v>
      </c>
      <c r="AB28" s="164"/>
      <c r="AC28" s="160">
        <f>(расчёт!AC28)*0.25</f>
        <v>4.75</v>
      </c>
      <c r="AD28" s="160">
        <f>(расчёт!AD28)*0.25</f>
        <v>4.75</v>
      </c>
      <c r="AE28" s="160">
        <f>(расчёт!AE28)*0.25</f>
        <v>4.75</v>
      </c>
      <c r="AF28" s="160">
        <f>(расчёт!AF28)*0.25</f>
        <v>9.5</v>
      </c>
      <c r="AG28" s="160">
        <f>(расчёт!AG28)*0.25</f>
        <v>14.25</v>
      </c>
      <c r="AH28" s="161">
        <f>(расчёт!AH28)*0.25</f>
        <v>14.25</v>
      </c>
      <c r="AI28" s="159">
        <f>(расчёт!AI28)*0.25</f>
        <v>17.75</v>
      </c>
      <c r="AJ28" s="160">
        <f>(расчёт!AJ28)*0.25</f>
        <v>21.25</v>
      </c>
      <c r="AK28" s="160">
        <f>(расчёт!AK28)*0.25</f>
        <v>24.75</v>
      </c>
      <c r="AL28" s="160">
        <f>(расчёт!AL28)*0.25</f>
        <v>27.75</v>
      </c>
      <c r="AM28" s="160">
        <f>(расчёт!AM28)*0.25</f>
        <v>32.25</v>
      </c>
      <c r="AN28" s="160">
        <f>(расчёт!AN28)*0.25</f>
        <v>34.75</v>
      </c>
      <c r="AO28" s="160">
        <f>(расчёт!AO28)*0.25</f>
        <v>38.75</v>
      </c>
      <c r="AP28" s="160">
        <f>(расчёт!AP28)*0.25</f>
        <v>42.25</v>
      </c>
      <c r="AQ28" s="160">
        <f>(расчёт!AQ28)*0.25</f>
        <v>45.25</v>
      </c>
      <c r="AR28" s="160">
        <f>(расчёт!AR28)*0.25</f>
        <v>17.75</v>
      </c>
      <c r="AS28" s="160">
        <f>(расчёт!AS28)*0.25</f>
        <v>23.25</v>
      </c>
      <c r="AT28" s="160">
        <f>(расчёт!AT28)*0.25</f>
        <v>26.25</v>
      </c>
      <c r="AU28" s="161">
        <f>(расчёт!AU28)*0.25</f>
        <v>32.25</v>
      </c>
    </row>
    <row r="29" spans="2:47" s="45" customFormat="1" ht="17.100000000000001" customHeight="1">
      <c r="B29" s="21" t="s">
        <v>29</v>
      </c>
      <c r="C29" s="22">
        <v>75</v>
      </c>
      <c r="D29" s="23">
        <v>8</v>
      </c>
      <c r="E29" s="165">
        <f>(расчёт!E29)*0.25</f>
        <v>38</v>
      </c>
      <c r="F29" s="160">
        <f>(расчёт!F29)*0.25</f>
        <v>33.25</v>
      </c>
      <c r="G29" s="160">
        <f>(расчёт!G29)*0.25</f>
        <v>28.5</v>
      </c>
      <c r="H29" s="160">
        <f>(расчёт!H29)*0.25</f>
        <v>28.5</v>
      </c>
      <c r="I29" s="160">
        <f>(расчёт!I29)*0.25</f>
        <v>28.5</v>
      </c>
      <c r="J29" s="160">
        <f>(расчёт!J29)*0.25</f>
        <v>28.5</v>
      </c>
      <c r="K29" s="160">
        <f>(расчёт!K29)*0.25</f>
        <v>28.5</v>
      </c>
      <c r="L29" s="160">
        <f>(расчёт!L29)*0.25</f>
        <v>23.75</v>
      </c>
      <c r="M29" s="160">
        <f>(расчёт!M29)*0.25</f>
        <v>23.75</v>
      </c>
      <c r="N29" s="160">
        <f>(расчёт!N29)*0.25</f>
        <v>23.75</v>
      </c>
      <c r="O29" s="160">
        <f>(расчёт!O29)*0.25</f>
        <v>19</v>
      </c>
      <c r="P29" s="160">
        <f>(расчёт!P29)*0.25</f>
        <v>19</v>
      </c>
      <c r="Q29" s="160">
        <f>(расчёт!Q29)*0.25</f>
        <v>19</v>
      </c>
      <c r="R29" s="160">
        <f>(расчёт!R29)*0.25</f>
        <v>19</v>
      </c>
      <c r="S29" s="160">
        <f>(расчёт!S29)*0.25</f>
        <v>14.25</v>
      </c>
      <c r="T29" s="160">
        <f>(расчёт!T29)*0.25</f>
        <v>14.25</v>
      </c>
      <c r="U29" s="160">
        <f>(расчёт!U29)*0.25</f>
        <v>14.25</v>
      </c>
      <c r="V29" s="160">
        <f>(расчёт!V29)*0.25</f>
        <v>9.5</v>
      </c>
      <c r="W29" s="160">
        <f>(расчёт!W29)*0.25</f>
        <v>9.5</v>
      </c>
      <c r="X29" s="160">
        <f>(расчёт!X29)*0.25</f>
        <v>9.5</v>
      </c>
      <c r="Y29" s="160">
        <f>(расчёт!Y29)*0.25</f>
        <v>9.5</v>
      </c>
      <c r="Z29" s="160">
        <f>(расчёт!Z29)*0.25</f>
        <v>4.75</v>
      </c>
      <c r="AA29" s="160">
        <f>(расчёт!AA29)*0.25</f>
        <v>4.75</v>
      </c>
      <c r="AB29" s="160">
        <f>(расчёт!AB29)*0.25</f>
        <v>4.75</v>
      </c>
      <c r="AC29" s="164"/>
      <c r="AD29" s="160">
        <f>(расчёт!AD29)*0.25</f>
        <v>4.75</v>
      </c>
      <c r="AE29" s="160">
        <f>(расчёт!AE29)*0.25</f>
        <v>4.75</v>
      </c>
      <c r="AF29" s="160">
        <f>(расчёт!AF29)*0.25</f>
        <v>9.5</v>
      </c>
      <c r="AG29" s="160">
        <f>(расчёт!AG29)*0.25</f>
        <v>14.25</v>
      </c>
      <c r="AH29" s="161">
        <f>(расчёт!AH29)*0.25</f>
        <v>14.25</v>
      </c>
      <c r="AI29" s="159">
        <f>(расчёт!AI29)*0.25</f>
        <v>17.75</v>
      </c>
      <c r="AJ29" s="160">
        <f>(расчёт!AJ29)*0.25</f>
        <v>21.25</v>
      </c>
      <c r="AK29" s="160">
        <f>(расчёт!AK29)*0.25</f>
        <v>24.75</v>
      </c>
      <c r="AL29" s="160">
        <f>(расчёт!AL29)*0.25</f>
        <v>27.75</v>
      </c>
      <c r="AM29" s="160">
        <f>(расчёт!AM29)*0.25</f>
        <v>32.25</v>
      </c>
      <c r="AN29" s="160">
        <f>(расчёт!AN29)*0.25</f>
        <v>34.75</v>
      </c>
      <c r="AO29" s="160">
        <f>(расчёт!AO29)*0.25</f>
        <v>38.75</v>
      </c>
      <c r="AP29" s="160">
        <f>(расчёт!AP29)*0.25</f>
        <v>42.25</v>
      </c>
      <c r="AQ29" s="160">
        <f>(расчёт!AQ29)*0.25</f>
        <v>45.25</v>
      </c>
      <c r="AR29" s="160">
        <f>(расчёт!AR29)*0.25</f>
        <v>17.75</v>
      </c>
      <c r="AS29" s="160">
        <f>(расчёт!AS29)*0.25</f>
        <v>23.25</v>
      </c>
      <c r="AT29" s="160">
        <f>(расчёт!AT29)*0.25</f>
        <v>26.25</v>
      </c>
      <c r="AU29" s="161">
        <f>(расчёт!AU29)*0.25</f>
        <v>32.25</v>
      </c>
    </row>
    <row r="30" spans="2:47" s="45" customFormat="1" ht="17.100000000000001" customHeight="1">
      <c r="B30" s="21" t="s">
        <v>30</v>
      </c>
      <c r="C30" s="22">
        <v>81</v>
      </c>
      <c r="D30" s="23">
        <v>9</v>
      </c>
      <c r="E30" s="165">
        <f>(расчёт!E30)*0.25</f>
        <v>42.75</v>
      </c>
      <c r="F30" s="160">
        <f>(расчёт!F30)*0.25</f>
        <v>38</v>
      </c>
      <c r="G30" s="160">
        <f>(расчёт!G30)*0.25</f>
        <v>33.25</v>
      </c>
      <c r="H30" s="160">
        <f>(расчёт!H30)*0.25</f>
        <v>33.25</v>
      </c>
      <c r="I30" s="160">
        <f>(расчёт!I30)*0.25</f>
        <v>33.25</v>
      </c>
      <c r="J30" s="160">
        <f>(расчёт!J30)*0.25</f>
        <v>33.25</v>
      </c>
      <c r="K30" s="160">
        <f>(расчёт!K30)*0.25</f>
        <v>33.25</v>
      </c>
      <c r="L30" s="160">
        <f>(расчёт!L30)*0.25</f>
        <v>28.5</v>
      </c>
      <c r="M30" s="160">
        <f>(расчёт!M30)*0.25</f>
        <v>28.5</v>
      </c>
      <c r="N30" s="160">
        <f>(расчёт!N30)*0.25</f>
        <v>28.5</v>
      </c>
      <c r="O30" s="160">
        <f>(расчёт!O30)*0.25</f>
        <v>23.75</v>
      </c>
      <c r="P30" s="160">
        <f>(расчёт!P30)*0.25</f>
        <v>23.75</v>
      </c>
      <c r="Q30" s="160">
        <f>(расчёт!Q30)*0.25</f>
        <v>23.75</v>
      </c>
      <c r="R30" s="160">
        <f>(расчёт!R30)*0.25</f>
        <v>23.75</v>
      </c>
      <c r="S30" s="160">
        <f>(расчёт!S30)*0.25</f>
        <v>19</v>
      </c>
      <c r="T30" s="160">
        <f>(расчёт!T30)*0.25</f>
        <v>19</v>
      </c>
      <c r="U30" s="160">
        <f>(расчёт!U30)*0.25</f>
        <v>19</v>
      </c>
      <c r="V30" s="160">
        <f>(расчёт!V30)*0.25</f>
        <v>14.25</v>
      </c>
      <c r="W30" s="160">
        <f>(расчёт!W30)*0.25</f>
        <v>14.25</v>
      </c>
      <c r="X30" s="160">
        <f>(расчёт!X30)*0.25</f>
        <v>14.25</v>
      </c>
      <c r="Y30" s="160">
        <f>(расчёт!Y30)*0.25</f>
        <v>14.25</v>
      </c>
      <c r="Z30" s="160">
        <f>(расчёт!Z30)*0.25</f>
        <v>9.5</v>
      </c>
      <c r="AA30" s="160">
        <f>(расчёт!AA30)*0.25</f>
        <v>4.75</v>
      </c>
      <c r="AB30" s="160">
        <f>(расчёт!AB30)*0.25</f>
        <v>4.75</v>
      </c>
      <c r="AC30" s="160">
        <f>(расчёт!AC30)*0.25</f>
        <v>4.75</v>
      </c>
      <c r="AD30" s="164"/>
      <c r="AE30" s="160">
        <f>(расчёт!AE30)*0.25</f>
        <v>4.75</v>
      </c>
      <c r="AF30" s="160">
        <f>(расчёт!AF30)*0.25</f>
        <v>4.75</v>
      </c>
      <c r="AG30" s="160">
        <f>(расчёт!AG30)*0.25</f>
        <v>9.5</v>
      </c>
      <c r="AH30" s="161">
        <f>(расчёт!AH30)*0.25</f>
        <v>9.5</v>
      </c>
      <c r="AI30" s="159">
        <f>(расчёт!AI30)*0.25</f>
        <v>13</v>
      </c>
      <c r="AJ30" s="160">
        <f>(расчёт!AJ30)*0.25</f>
        <v>16.5</v>
      </c>
      <c r="AK30" s="160">
        <f>(расчёт!AK30)*0.25</f>
        <v>20</v>
      </c>
      <c r="AL30" s="160">
        <f>(расчёт!AL30)*0.25</f>
        <v>23</v>
      </c>
      <c r="AM30" s="160">
        <f>(расчёт!AM30)*0.25</f>
        <v>27.5</v>
      </c>
      <c r="AN30" s="160">
        <f>(расчёт!AN30)*0.25</f>
        <v>30</v>
      </c>
      <c r="AO30" s="160">
        <f>(расчёт!AO30)*0.25</f>
        <v>34</v>
      </c>
      <c r="AP30" s="160">
        <f>(расчёт!AP30)*0.25</f>
        <v>37.5</v>
      </c>
      <c r="AQ30" s="160">
        <f>(расчёт!AQ30)*0.25</f>
        <v>40.5</v>
      </c>
      <c r="AR30" s="160">
        <f>(расчёт!AR30)*0.25</f>
        <v>13</v>
      </c>
      <c r="AS30" s="160">
        <f>(расчёт!AS30)*0.25</f>
        <v>18.5</v>
      </c>
      <c r="AT30" s="160">
        <f>(расчёт!AT30)*0.25</f>
        <v>21.5</v>
      </c>
      <c r="AU30" s="161">
        <f>(расчёт!AU30)*0.25</f>
        <v>27.5</v>
      </c>
    </row>
    <row r="31" spans="2:47" s="45" customFormat="1" ht="17.100000000000001" customHeight="1">
      <c r="B31" s="21" t="s">
        <v>31</v>
      </c>
      <c r="C31" s="22">
        <v>84</v>
      </c>
      <c r="D31" s="23">
        <v>9</v>
      </c>
      <c r="E31" s="165">
        <f>(расчёт!E31)*0.25</f>
        <v>42.75</v>
      </c>
      <c r="F31" s="160">
        <f>(расчёт!F31)*0.25</f>
        <v>38</v>
      </c>
      <c r="G31" s="160">
        <f>(расчёт!G31)*0.25</f>
        <v>33.25</v>
      </c>
      <c r="H31" s="160">
        <f>(расчёт!H31)*0.25</f>
        <v>33.25</v>
      </c>
      <c r="I31" s="160">
        <f>(расчёт!I31)*0.25</f>
        <v>33.25</v>
      </c>
      <c r="J31" s="160">
        <f>(расчёт!J31)*0.25</f>
        <v>33.25</v>
      </c>
      <c r="K31" s="160">
        <f>(расчёт!K31)*0.25</f>
        <v>33.25</v>
      </c>
      <c r="L31" s="160">
        <f>(расчёт!L31)*0.25</f>
        <v>28.5</v>
      </c>
      <c r="M31" s="160">
        <f>(расчёт!M31)*0.25</f>
        <v>28.5</v>
      </c>
      <c r="N31" s="160">
        <f>(расчёт!N31)*0.25</f>
        <v>28.5</v>
      </c>
      <c r="O31" s="160">
        <f>(расчёт!O31)*0.25</f>
        <v>23.75</v>
      </c>
      <c r="P31" s="160">
        <f>(расчёт!P31)*0.25</f>
        <v>23.75</v>
      </c>
      <c r="Q31" s="160">
        <f>(расчёт!Q31)*0.25</f>
        <v>23.75</v>
      </c>
      <c r="R31" s="160">
        <f>(расчёт!R31)*0.25</f>
        <v>23.75</v>
      </c>
      <c r="S31" s="160">
        <f>(расчёт!S31)*0.25</f>
        <v>19</v>
      </c>
      <c r="T31" s="160">
        <f>(расчёт!T31)*0.25</f>
        <v>19</v>
      </c>
      <c r="U31" s="160">
        <f>(расчёт!U31)*0.25</f>
        <v>19</v>
      </c>
      <c r="V31" s="160">
        <f>(расчёт!V31)*0.25</f>
        <v>14.25</v>
      </c>
      <c r="W31" s="160">
        <f>(расчёт!W31)*0.25</f>
        <v>14.25</v>
      </c>
      <c r="X31" s="160">
        <f>(расчёт!X31)*0.25</f>
        <v>14.25</v>
      </c>
      <c r="Y31" s="160">
        <f>(расчёт!Y31)*0.25</f>
        <v>14.25</v>
      </c>
      <c r="Z31" s="160">
        <f>(расчёт!Z31)*0.25</f>
        <v>9.5</v>
      </c>
      <c r="AA31" s="160">
        <f>(расчёт!AA31)*0.25</f>
        <v>4.75</v>
      </c>
      <c r="AB31" s="160">
        <f>(расчёт!AB31)*0.25</f>
        <v>4.75</v>
      </c>
      <c r="AC31" s="160">
        <f>(расчёт!AC31)*0.25</f>
        <v>4.75</v>
      </c>
      <c r="AD31" s="160">
        <f>(расчёт!AD31)*0.25</f>
        <v>4.75</v>
      </c>
      <c r="AE31" s="164"/>
      <c r="AF31" s="160">
        <f>(расчёт!AF31)*0.25</f>
        <v>4.75</v>
      </c>
      <c r="AG31" s="160">
        <f>(расчёт!AG31)*0.25</f>
        <v>9.5</v>
      </c>
      <c r="AH31" s="161">
        <f>(расчёт!AH31)*0.25</f>
        <v>9.5</v>
      </c>
      <c r="AI31" s="159">
        <f>(расчёт!AI31)*0.25</f>
        <v>13</v>
      </c>
      <c r="AJ31" s="160">
        <f>(расчёт!AJ31)*0.25</f>
        <v>16.5</v>
      </c>
      <c r="AK31" s="160">
        <f>(расчёт!AK31)*0.25</f>
        <v>20</v>
      </c>
      <c r="AL31" s="160">
        <f>(расчёт!AL31)*0.25</f>
        <v>23</v>
      </c>
      <c r="AM31" s="160">
        <f>(расчёт!AM31)*0.25</f>
        <v>27.5</v>
      </c>
      <c r="AN31" s="160">
        <f>(расчёт!AN31)*0.25</f>
        <v>30</v>
      </c>
      <c r="AO31" s="160">
        <f>(расчёт!AO31)*0.25</f>
        <v>34</v>
      </c>
      <c r="AP31" s="160">
        <f>(расчёт!AP31)*0.25</f>
        <v>37.5</v>
      </c>
      <c r="AQ31" s="160">
        <f>(расчёт!AQ31)*0.25</f>
        <v>40.5</v>
      </c>
      <c r="AR31" s="160">
        <f>(расчёт!AR31)*0.25</f>
        <v>13</v>
      </c>
      <c r="AS31" s="160">
        <f>(расчёт!AS31)*0.25</f>
        <v>18.5</v>
      </c>
      <c r="AT31" s="160">
        <f>(расчёт!AT31)*0.25</f>
        <v>21.5</v>
      </c>
      <c r="AU31" s="161">
        <f>(расчёт!AU31)*0.25</f>
        <v>27.5</v>
      </c>
    </row>
    <row r="32" spans="2:47" s="45" customFormat="1" ht="17.100000000000001" customHeight="1">
      <c r="B32" s="21" t="s">
        <v>32</v>
      </c>
      <c r="C32" s="22">
        <v>89</v>
      </c>
      <c r="D32" s="23">
        <v>10</v>
      </c>
      <c r="E32" s="165">
        <f>(расчёт!E32)*0.25</f>
        <v>47.5</v>
      </c>
      <c r="F32" s="160">
        <f>(расчёт!F32)*0.25</f>
        <v>42.75</v>
      </c>
      <c r="G32" s="160">
        <f>(расчёт!G32)*0.25</f>
        <v>38</v>
      </c>
      <c r="H32" s="160">
        <f>(расчёт!H32)*0.25</f>
        <v>38</v>
      </c>
      <c r="I32" s="160">
        <f>(расчёт!I32)*0.25</f>
        <v>38</v>
      </c>
      <c r="J32" s="160">
        <f>(расчёт!J32)*0.25</f>
        <v>38</v>
      </c>
      <c r="K32" s="160">
        <f>(расчёт!K32)*0.25</f>
        <v>38</v>
      </c>
      <c r="L32" s="160">
        <f>(расчёт!L32)*0.25</f>
        <v>33.25</v>
      </c>
      <c r="M32" s="160">
        <f>(расчёт!M32)*0.25</f>
        <v>33.25</v>
      </c>
      <c r="N32" s="160">
        <f>(расчёт!N32)*0.25</f>
        <v>33.25</v>
      </c>
      <c r="O32" s="160">
        <f>(расчёт!O32)*0.25</f>
        <v>28.5</v>
      </c>
      <c r="P32" s="160">
        <f>(расчёт!P32)*0.25</f>
        <v>28.5</v>
      </c>
      <c r="Q32" s="160">
        <f>(расчёт!Q32)*0.25</f>
        <v>28.5</v>
      </c>
      <c r="R32" s="160">
        <f>(расчёт!R32)*0.25</f>
        <v>28.5</v>
      </c>
      <c r="S32" s="160">
        <f>(расчёт!S32)*0.25</f>
        <v>23.75</v>
      </c>
      <c r="T32" s="160">
        <f>(расчёт!T32)*0.25</f>
        <v>23.75</v>
      </c>
      <c r="U32" s="160">
        <f>(расчёт!U32)*0.25</f>
        <v>23.75</v>
      </c>
      <c r="V32" s="160">
        <f>(расчёт!V32)*0.25</f>
        <v>19</v>
      </c>
      <c r="W32" s="160">
        <f>(расчёт!W32)*0.25</f>
        <v>19</v>
      </c>
      <c r="X32" s="160">
        <f>(расчёт!X32)*0.25</f>
        <v>19</v>
      </c>
      <c r="Y32" s="160">
        <f>(расчёт!Y32)*0.25</f>
        <v>19</v>
      </c>
      <c r="Z32" s="160">
        <f>(расчёт!Z32)*0.25</f>
        <v>14.25</v>
      </c>
      <c r="AA32" s="160">
        <f>(расчёт!AA32)*0.25</f>
        <v>9.5</v>
      </c>
      <c r="AB32" s="160">
        <f>(расчёт!AB32)*0.25</f>
        <v>9.5</v>
      </c>
      <c r="AC32" s="160">
        <f>(расчёт!AC32)*0.25</f>
        <v>9.5</v>
      </c>
      <c r="AD32" s="160">
        <f>(расчёт!AD32)*0.25</f>
        <v>4.75</v>
      </c>
      <c r="AE32" s="160">
        <f>(расчёт!AE32)*0.25</f>
        <v>4.75</v>
      </c>
      <c r="AF32" s="164"/>
      <c r="AG32" s="160">
        <f>(расчёт!AG32)*0.25</f>
        <v>4.75</v>
      </c>
      <c r="AH32" s="161">
        <f>(расчёт!AH32)*0.25</f>
        <v>4.75</v>
      </c>
      <c r="AI32" s="159">
        <f>(расчёт!AI32)*0.25</f>
        <v>8.25</v>
      </c>
      <c r="AJ32" s="160">
        <f>(расчёт!AJ32)*0.25</f>
        <v>11.75</v>
      </c>
      <c r="AK32" s="160">
        <f>(расчёт!AK32)*0.25</f>
        <v>15.25</v>
      </c>
      <c r="AL32" s="160">
        <f>(расчёт!AL32)*0.25</f>
        <v>18.25</v>
      </c>
      <c r="AM32" s="160">
        <f>(расчёт!AM32)*0.25</f>
        <v>22.75</v>
      </c>
      <c r="AN32" s="160">
        <f>(расчёт!AN32)*0.25</f>
        <v>25.25</v>
      </c>
      <c r="AO32" s="160">
        <f>(расчёт!AO32)*0.25</f>
        <v>29.25</v>
      </c>
      <c r="AP32" s="160">
        <f>(расчёт!AP32)*0.25</f>
        <v>32.75</v>
      </c>
      <c r="AQ32" s="160">
        <f>(расчёт!AQ32)*0.25</f>
        <v>35.75</v>
      </c>
      <c r="AR32" s="160">
        <f>(расчёт!AR32)*0.25</f>
        <v>8.25</v>
      </c>
      <c r="AS32" s="160">
        <f>(расчёт!AS32)*0.25</f>
        <v>13.75</v>
      </c>
      <c r="AT32" s="160">
        <f>(расчёт!AT32)*0.25</f>
        <v>16.75</v>
      </c>
      <c r="AU32" s="161">
        <f>(расчёт!AU32)*0.25</f>
        <v>22.75</v>
      </c>
    </row>
    <row r="33" spans="2:47" s="45" customFormat="1" ht="17.100000000000001" customHeight="1">
      <c r="B33" s="21" t="s">
        <v>33</v>
      </c>
      <c r="C33" s="22">
        <v>97</v>
      </c>
      <c r="D33" s="23">
        <v>11</v>
      </c>
      <c r="E33" s="165">
        <f>(расчёт!E33)*0.25</f>
        <v>52.25</v>
      </c>
      <c r="F33" s="160">
        <f>(расчёт!F33)*0.25</f>
        <v>47.5</v>
      </c>
      <c r="G33" s="160">
        <f>(расчёт!G33)*0.25</f>
        <v>42.75</v>
      </c>
      <c r="H33" s="160">
        <f>(расчёт!H33)*0.25</f>
        <v>42.75</v>
      </c>
      <c r="I33" s="160">
        <f>(расчёт!I33)*0.25</f>
        <v>42.75</v>
      </c>
      <c r="J33" s="160">
        <f>(расчёт!J33)*0.25</f>
        <v>42.75</v>
      </c>
      <c r="K33" s="160">
        <f>(расчёт!K33)*0.25</f>
        <v>42.75</v>
      </c>
      <c r="L33" s="160">
        <f>(расчёт!L33)*0.25</f>
        <v>38</v>
      </c>
      <c r="M33" s="160">
        <f>(расчёт!M33)*0.25</f>
        <v>38</v>
      </c>
      <c r="N33" s="160">
        <f>(расчёт!N33)*0.25</f>
        <v>38</v>
      </c>
      <c r="O33" s="160">
        <f>(расчёт!O33)*0.25</f>
        <v>33.25</v>
      </c>
      <c r="P33" s="160">
        <f>(расчёт!P33)*0.25</f>
        <v>33.25</v>
      </c>
      <c r="Q33" s="160">
        <f>(расчёт!Q33)*0.25</f>
        <v>33.25</v>
      </c>
      <c r="R33" s="160">
        <f>(расчёт!R33)*0.25</f>
        <v>33.25</v>
      </c>
      <c r="S33" s="160">
        <f>(расчёт!S33)*0.25</f>
        <v>28.5</v>
      </c>
      <c r="T33" s="160">
        <f>(расчёт!T33)*0.25</f>
        <v>28.5</v>
      </c>
      <c r="U33" s="160">
        <f>(расчёт!U33)*0.25</f>
        <v>28.5</v>
      </c>
      <c r="V33" s="160">
        <f>(расчёт!V33)*0.25</f>
        <v>23.75</v>
      </c>
      <c r="W33" s="160">
        <f>(расчёт!W33)*0.25</f>
        <v>23.75</v>
      </c>
      <c r="X33" s="160">
        <f>(расчёт!X33)*0.25</f>
        <v>23.75</v>
      </c>
      <c r="Y33" s="160">
        <f>(расчёт!Y33)*0.25</f>
        <v>23.75</v>
      </c>
      <c r="Z33" s="160">
        <f>(расчёт!Z33)*0.25</f>
        <v>19</v>
      </c>
      <c r="AA33" s="160">
        <f>(расчёт!AA33)*0.25</f>
        <v>14.25</v>
      </c>
      <c r="AB33" s="160">
        <f>(расчёт!AB33)*0.25</f>
        <v>14.25</v>
      </c>
      <c r="AC33" s="160">
        <f>(расчёт!AC33)*0.25</f>
        <v>14.25</v>
      </c>
      <c r="AD33" s="160">
        <f>(расчёт!AD33)*0.25</f>
        <v>9.5</v>
      </c>
      <c r="AE33" s="160">
        <f>(расчёт!AE33)*0.25</f>
        <v>9.5</v>
      </c>
      <c r="AF33" s="160">
        <f>(расчёт!AF33)*0.25</f>
        <v>4.75</v>
      </c>
      <c r="AG33" s="164"/>
      <c r="AH33" s="161">
        <f>(расчёт!AH33)*0.25</f>
        <v>4.75</v>
      </c>
      <c r="AI33" s="159">
        <f>(расчёт!AI33)*0.25</f>
        <v>8.25</v>
      </c>
      <c r="AJ33" s="160">
        <f>(расчёт!AJ33)*0.25</f>
        <v>11.75</v>
      </c>
      <c r="AK33" s="160">
        <f>(расчёт!AK33)*0.25</f>
        <v>15.25</v>
      </c>
      <c r="AL33" s="160">
        <f>(расчёт!AL33)*0.25</f>
        <v>18.25</v>
      </c>
      <c r="AM33" s="160">
        <f>(расчёт!AM33)*0.25</f>
        <v>22.75</v>
      </c>
      <c r="AN33" s="160">
        <f>(расчёт!AN33)*0.25</f>
        <v>25.25</v>
      </c>
      <c r="AO33" s="160">
        <f>(расчёт!AO33)*0.25</f>
        <v>29.25</v>
      </c>
      <c r="AP33" s="160">
        <f>(расчёт!AP33)*0.25</f>
        <v>32.75</v>
      </c>
      <c r="AQ33" s="160">
        <f>(расчёт!AQ33)*0.25</f>
        <v>35.75</v>
      </c>
      <c r="AR33" s="160">
        <f>(расчёт!AR33)*0.25</f>
        <v>8.25</v>
      </c>
      <c r="AS33" s="160">
        <f>(расчёт!AS33)*0.25</f>
        <v>13.75</v>
      </c>
      <c r="AT33" s="160">
        <f>(расчёт!AT33)*0.25</f>
        <v>16.75</v>
      </c>
      <c r="AU33" s="161">
        <f>(расчёт!AU33)*0.25</f>
        <v>22.75</v>
      </c>
    </row>
    <row r="34" spans="2:47" s="45" customFormat="1" ht="17.100000000000001" customHeight="1" thickBot="1">
      <c r="B34" s="21" t="s">
        <v>34</v>
      </c>
      <c r="C34" s="22">
        <v>105</v>
      </c>
      <c r="D34" s="23">
        <v>11</v>
      </c>
      <c r="E34" s="166">
        <f>(расчёт!E34)*0.25</f>
        <v>52.25</v>
      </c>
      <c r="F34" s="167">
        <f>(расчёт!F34)*0.25</f>
        <v>47.5</v>
      </c>
      <c r="G34" s="167">
        <f>(расчёт!G34)*0.25</f>
        <v>42.75</v>
      </c>
      <c r="H34" s="167">
        <f>(расчёт!H34)*0.25</f>
        <v>42.75</v>
      </c>
      <c r="I34" s="167">
        <f>(расчёт!I34)*0.25</f>
        <v>42.75</v>
      </c>
      <c r="J34" s="167">
        <f>(расчёт!J34)*0.25</f>
        <v>42.75</v>
      </c>
      <c r="K34" s="167">
        <f>(расчёт!K34)*0.25</f>
        <v>42.75</v>
      </c>
      <c r="L34" s="167">
        <f>(расчёт!L34)*0.25</f>
        <v>38</v>
      </c>
      <c r="M34" s="167">
        <f>(расчёт!M34)*0.25</f>
        <v>38</v>
      </c>
      <c r="N34" s="167">
        <f>(расчёт!N34)*0.25</f>
        <v>38</v>
      </c>
      <c r="O34" s="167">
        <f>(расчёт!O34)*0.25</f>
        <v>33.25</v>
      </c>
      <c r="P34" s="167">
        <f>(расчёт!P34)*0.25</f>
        <v>33.25</v>
      </c>
      <c r="Q34" s="167">
        <f>(расчёт!Q34)*0.25</f>
        <v>33.25</v>
      </c>
      <c r="R34" s="167">
        <f>(расчёт!R34)*0.25</f>
        <v>33.25</v>
      </c>
      <c r="S34" s="167">
        <f>(расчёт!S34)*0.25</f>
        <v>28.5</v>
      </c>
      <c r="T34" s="167">
        <f>(расчёт!T34)*0.25</f>
        <v>28.5</v>
      </c>
      <c r="U34" s="167">
        <f>(расчёт!U34)*0.25</f>
        <v>28.5</v>
      </c>
      <c r="V34" s="167">
        <f>(расчёт!V34)*0.25</f>
        <v>23.75</v>
      </c>
      <c r="W34" s="167">
        <f>(расчёт!W34)*0.25</f>
        <v>23.75</v>
      </c>
      <c r="X34" s="167">
        <f>(расчёт!X34)*0.25</f>
        <v>23.75</v>
      </c>
      <c r="Y34" s="167">
        <f>(расчёт!Y34)*0.25</f>
        <v>23.75</v>
      </c>
      <c r="Z34" s="167">
        <f>(расчёт!Z34)*0.25</f>
        <v>19</v>
      </c>
      <c r="AA34" s="167">
        <f>(расчёт!AA34)*0.25</f>
        <v>14.25</v>
      </c>
      <c r="AB34" s="167">
        <f>(расчёт!AB34)*0.25</f>
        <v>14.25</v>
      </c>
      <c r="AC34" s="167">
        <f>(расчёт!AC34)*0.25</f>
        <v>14.25</v>
      </c>
      <c r="AD34" s="167">
        <f>(расчёт!AD34)*0.25</f>
        <v>9.5</v>
      </c>
      <c r="AE34" s="167">
        <f>(расчёт!AE34)*0.25</f>
        <v>9.5</v>
      </c>
      <c r="AF34" s="167">
        <f>(расчёт!AF34)*0.25</f>
        <v>4.75</v>
      </c>
      <c r="AG34" s="167">
        <f>(расчёт!AG34)*0.25</f>
        <v>4.75</v>
      </c>
      <c r="AH34" s="168"/>
      <c r="AI34" s="159">
        <f>(расчёт!AI34)*0.25</f>
        <v>3.5</v>
      </c>
      <c r="AJ34" s="160">
        <f>(расчёт!AJ34)*0.25</f>
        <v>7</v>
      </c>
      <c r="AK34" s="160">
        <f>(расчёт!AK34)*0.25</f>
        <v>10.5</v>
      </c>
      <c r="AL34" s="160">
        <f>(расчёт!AL34)*0.25</f>
        <v>13.5</v>
      </c>
      <c r="AM34" s="160">
        <f>(расчёт!AM34)*0.25</f>
        <v>18</v>
      </c>
      <c r="AN34" s="160">
        <f>(расчёт!AN34)*0.25</f>
        <v>20.5</v>
      </c>
      <c r="AO34" s="160">
        <f>(расчёт!AO34)*0.25</f>
        <v>24.5</v>
      </c>
      <c r="AP34" s="160">
        <f>(расчёт!AP34)*0.25</f>
        <v>28</v>
      </c>
      <c r="AQ34" s="160">
        <f>(расчёт!AQ34)*0.25</f>
        <v>31</v>
      </c>
      <c r="AR34" s="160">
        <f>(расчёт!AR34)*0.25</f>
        <v>3.5</v>
      </c>
      <c r="AS34" s="160">
        <f>(расчёт!AS34)*0.25</f>
        <v>9</v>
      </c>
      <c r="AT34" s="160">
        <f>(расчёт!AT34)*0.25</f>
        <v>12</v>
      </c>
      <c r="AU34" s="161">
        <f>(расчёт!AU34)*0.25</f>
        <v>18</v>
      </c>
    </row>
    <row r="35" spans="2:47" s="45" customFormat="1" ht="17.100000000000001" customHeight="1">
      <c r="B35" s="21" t="s">
        <v>35</v>
      </c>
      <c r="C35" s="22">
        <v>112</v>
      </c>
      <c r="D35" s="23"/>
      <c r="E35" s="162">
        <f>(расчёт!E35)*0.25</f>
        <v>55.75</v>
      </c>
      <c r="F35" s="163">
        <f>(расчёт!F35)*0.25</f>
        <v>51</v>
      </c>
      <c r="G35" s="163">
        <f>(расчёт!G35)*0.25</f>
        <v>46.25</v>
      </c>
      <c r="H35" s="163">
        <f>(расчёт!H35)*0.25</f>
        <v>46.25</v>
      </c>
      <c r="I35" s="163">
        <f>(расчёт!I35)*0.25</f>
        <v>46.25</v>
      </c>
      <c r="J35" s="163">
        <f>(расчёт!J35)*0.25</f>
        <v>46.25</v>
      </c>
      <c r="K35" s="163">
        <f>(расчёт!K35)*0.25</f>
        <v>46.25</v>
      </c>
      <c r="L35" s="163">
        <f>(расчёт!L35)*0.25</f>
        <v>41.5</v>
      </c>
      <c r="M35" s="163">
        <f>(расчёт!M35)*0.25</f>
        <v>41.5</v>
      </c>
      <c r="N35" s="163">
        <f>(расчёт!N35)*0.25</f>
        <v>41.5</v>
      </c>
      <c r="O35" s="163">
        <f>(расчёт!O35)*0.25</f>
        <v>36.75</v>
      </c>
      <c r="P35" s="163">
        <f>(расчёт!P35)*0.25</f>
        <v>36.75</v>
      </c>
      <c r="Q35" s="163">
        <f>(расчёт!Q35)*0.25</f>
        <v>36.75</v>
      </c>
      <c r="R35" s="163">
        <f>(расчёт!R35)*0.25</f>
        <v>36.75</v>
      </c>
      <c r="S35" s="163">
        <f>(расчёт!S35)*0.25</f>
        <v>32</v>
      </c>
      <c r="T35" s="163">
        <f>(расчёт!T35)*0.25</f>
        <v>32</v>
      </c>
      <c r="U35" s="163">
        <f>(расчёт!U35)*0.25</f>
        <v>32</v>
      </c>
      <c r="V35" s="163">
        <f>(расчёт!V35)*0.25</f>
        <v>27.25</v>
      </c>
      <c r="W35" s="163">
        <f>(расчёт!W35)*0.25</f>
        <v>27.25</v>
      </c>
      <c r="X35" s="163">
        <f>(расчёт!X35)*0.25</f>
        <v>27.25</v>
      </c>
      <c r="Y35" s="163">
        <f>(расчёт!Y35)*0.25</f>
        <v>27.25</v>
      </c>
      <c r="Z35" s="163">
        <f>(расчёт!Z35)*0.25</f>
        <v>22.5</v>
      </c>
      <c r="AA35" s="163">
        <f>(расчёт!AA35)*0.25</f>
        <v>17.75</v>
      </c>
      <c r="AB35" s="163">
        <f>(расчёт!AB35)*0.25</f>
        <v>17.75</v>
      </c>
      <c r="AC35" s="163">
        <f>(расчёт!AC35)*0.25</f>
        <v>17.75</v>
      </c>
      <c r="AD35" s="163">
        <f>(расчёт!AD35)*0.25</f>
        <v>13</v>
      </c>
      <c r="AE35" s="163">
        <f>(расчёт!AE35)*0.25</f>
        <v>13</v>
      </c>
      <c r="AF35" s="163">
        <f>(расчёт!AF35)*0.25</f>
        <v>8.25</v>
      </c>
      <c r="AG35" s="163">
        <f>(расчёт!AG35)*0.25</f>
        <v>8.25</v>
      </c>
      <c r="AH35" s="163">
        <f>(расчёт!AH35)*0.25</f>
        <v>3.5</v>
      </c>
      <c r="AI35" s="164"/>
      <c r="AJ35" s="160">
        <f>(расчёт!AJ35)*0.25</f>
        <v>3.5</v>
      </c>
      <c r="AK35" s="160">
        <f>(расчёт!AK35)*0.25</f>
        <v>7</v>
      </c>
      <c r="AL35" s="160">
        <f>(расчёт!AL35)*0.25</f>
        <v>10</v>
      </c>
      <c r="AM35" s="160">
        <f>(расчёт!AM35)*0.25</f>
        <v>14.5</v>
      </c>
      <c r="AN35" s="160">
        <f>(расчёт!AN35)*0.25</f>
        <v>17</v>
      </c>
      <c r="AO35" s="160">
        <f>(расчёт!AO35)*0.25</f>
        <v>21</v>
      </c>
      <c r="AP35" s="160">
        <f>(расчёт!AP35)*0.25</f>
        <v>24.5</v>
      </c>
      <c r="AQ35" s="160">
        <f>(расчёт!AQ35)*0.25</f>
        <v>27.5</v>
      </c>
      <c r="AR35" s="160"/>
      <c r="AS35" s="160"/>
      <c r="AT35" s="160"/>
      <c r="AU35" s="161"/>
    </row>
    <row r="36" spans="2:47" s="45" customFormat="1" ht="17.100000000000001" customHeight="1">
      <c r="B36" s="21" t="s">
        <v>36</v>
      </c>
      <c r="C36" s="22">
        <v>119</v>
      </c>
      <c r="D36" s="23"/>
      <c r="E36" s="165">
        <f>(расчёт!E36)*0.25</f>
        <v>59.25</v>
      </c>
      <c r="F36" s="160">
        <f>(расчёт!F36)*0.25</f>
        <v>54.5</v>
      </c>
      <c r="G36" s="160">
        <f>(расчёт!G36)*0.25</f>
        <v>49.75</v>
      </c>
      <c r="H36" s="160">
        <f>(расчёт!H36)*0.25</f>
        <v>49.75</v>
      </c>
      <c r="I36" s="160">
        <f>(расчёт!I36)*0.25</f>
        <v>49.75</v>
      </c>
      <c r="J36" s="160">
        <f>(расчёт!J36)*0.25</f>
        <v>49.75</v>
      </c>
      <c r="K36" s="160">
        <f>(расчёт!K36)*0.25</f>
        <v>49.75</v>
      </c>
      <c r="L36" s="160">
        <f>(расчёт!L36)*0.25</f>
        <v>45</v>
      </c>
      <c r="M36" s="160">
        <f>(расчёт!M36)*0.25</f>
        <v>45</v>
      </c>
      <c r="N36" s="160">
        <f>(расчёт!N36)*0.25</f>
        <v>45</v>
      </c>
      <c r="O36" s="160">
        <f>(расчёт!O36)*0.25</f>
        <v>40.25</v>
      </c>
      <c r="P36" s="160">
        <f>(расчёт!P36)*0.25</f>
        <v>40.25</v>
      </c>
      <c r="Q36" s="160">
        <f>(расчёт!Q36)*0.25</f>
        <v>40.25</v>
      </c>
      <c r="R36" s="160">
        <f>(расчёт!R36)*0.25</f>
        <v>40.25</v>
      </c>
      <c r="S36" s="160">
        <f>(расчёт!S36)*0.25</f>
        <v>35.5</v>
      </c>
      <c r="T36" s="160">
        <f>(расчёт!T36)*0.25</f>
        <v>35.5</v>
      </c>
      <c r="U36" s="160">
        <f>(расчёт!U36)*0.25</f>
        <v>35.5</v>
      </c>
      <c r="V36" s="160">
        <f>(расчёт!V36)*0.25</f>
        <v>30.75</v>
      </c>
      <c r="W36" s="160">
        <f>(расчёт!W36)*0.25</f>
        <v>30.75</v>
      </c>
      <c r="X36" s="160">
        <f>(расчёт!X36)*0.25</f>
        <v>30.75</v>
      </c>
      <c r="Y36" s="160">
        <f>(расчёт!Y36)*0.25</f>
        <v>30.75</v>
      </c>
      <c r="Z36" s="160">
        <f>(расчёт!Z36)*0.25</f>
        <v>26</v>
      </c>
      <c r="AA36" s="160">
        <f>(расчёт!AA36)*0.25</f>
        <v>21.25</v>
      </c>
      <c r="AB36" s="160">
        <f>(расчёт!AB36)*0.25</f>
        <v>21.25</v>
      </c>
      <c r="AC36" s="160">
        <f>(расчёт!AC36)*0.25</f>
        <v>21.25</v>
      </c>
      <c r="AD36" s="160">
        <f>(расчёт!AD36)*0.25</f>
        <v>16.5</v>
      </c>
      <c r="AE36" s="160">
        <f>(расчёт!AE36)*0.25</f>
        <v>16.5</v>
      </c>
      <c r="AF36" s="160">
        <f>(расчёт!AF36)*0.25</f>
        <v>11.75</v>
      </c>
      <c r="AG36" s="160">
        <f>(расчёт!AG36)*0.25</f>
        <v>11.75</v>
      </c>
      <c r="AH36" s="160">
        <f>(расчёт!AH36)*0.25</f>
        <v>7</v>
      </c>
      <c r="AI36" s="160">
        <f>(расчёт!AI36)*0.25</f>
        <v>3.5</v>
      </c>
      <c r="AJ36" s="164"/>
      <c r="AK36" s="160">
        <f>(расчёт!AK36)*0.25</f>
        <v>3.5</v>
      </c>
      <c r="AL36" s="160">
        <f>(расчёт!AL36)*0.25</f>
        <v>6.5</v>
      </c>
      <c r="AM36" s="160">
        <f>(расчёт!AM36)*0.25</f>
        <v>11</v>
      </c>
      <c r="AN36" s="160">
        <f>(расчёт!AN36)*0.25</f>
        <v>13.5</v>
      </c>
      <c r="AO36" s="160">
        <f>(расчёт!AO36)*0.25</f>
        <v>17.5</v>
      </c>
      <c r="AP36" s="160">
        <f>(расчёт!AP36)*0.25</f>
        <v>21</v>
      </c>
      <c r="AQ36" s="160">
        <f>(расчёт!AQ36)*0.25</f>
        <v>24</v>
      </c>
      <c r="AR36" s="160"/>
      <c r="AS36" s="160"/>
      <c r="AT36" s="160"/>
      <c r="AU36" s="161"/>
    </row>
    <row r="37" spans="2:47" s="45" customFormat="1" ht="17.100000000000001" customHeight="1">
      <c r="B37" s="21" t="s">
        <v>37</v>
      </c>
      <c r="C37" s="22">
        <v>126</v>
      </c>
      <c r="D37" s="23"/>
      <c r="E37" s="165">
        <f>(расчёт!E37)*0.25</f>
        <v>62.75</v>
      </c>
      <c r="F37" s="160">
        <f>(расчёт!F37)*0.25</f>
        <v>58</v>
      </c>
      <c r="G37" s="160">
        <f>(расчёт!G37)*0.25</f>
        <v>53.25</v>
      </c>
      <c r="H37" s="160">
        <f>(расчёт!H37)*0.25</f>
        <v>53.25</v>
      </c>
      <c r="I37" s="160">
        <f>(расчёт!I37)*0.25</f>
        <v>53.25</v>
      </c>
      <c r="J37" s="160">
        <f>(расчёт!J37)*0.25</f>
        <v>53.25</v>
      </c>
      <c r="K37" s="160">
        <f>(расчёт!K37)*0.25</f>
        <v>53.25</v>
      </c>
      <c r="L37" s="160">
        <f>(расчёт!L37)*0.25</f>
        <v>48.5</v>
      </c>
      <c r="M37" s="160">
        <f>(расчёт!M37)*0.25</f>
        <v>48.5</v>
      </c>
      <c r="N37" s="160">
        <f>(расчёт!N37)*0.25</f>
        <v>48.5</v>
      </c>
      <c r="O37" s="160">
        <f>(расчёт!O37)*0.25</f>
        <v>43.75</v>
      </c>
      <c r="P37" s="160">
        <f>(расчёт!P37)*0.25</f>
        <v>43.75</v>
      </c>
      <c r="Q37" s="160">
        <f>(расчёт!Q37)*0.25</f>
        <v>43.75</v>
      </c>
      <c r="R37" s="160">
        <f>(расчёт!R37)*0.25</f>
        <v>43.75</v>
      </c>
      <c r="S37" s="160">
        <f>(расчёт!S37)*0.25</f>
        <v>39</v>
      </c>
      <c r="T37" s="160">
        <f>(расчёт!T37)*0.25</f>
        <v>39</v>
      </c>
      <c r="U37" s="160">
        <f>(расчёт!U37)*0.25</f>
        <v>39</v>
      </c>
      <c r="V37" s="160">
        <f>(расчёт!V37)*0.25</f>
        <v>34.25</v>
      </c>
      <c r="W37" s="160">
        <f>(расчёт!W37)*0.25</f>
        <v>34.25</v>
      </c>
      <c r="X37" s="160">
        <f>(расчёт!X37)*0.25</f>
        <v>34.25</v>
      </c>
      <c r="Y37" s="160">
        <f>(расчёт!Y37)*0.25</f>
        <v>34.25</v>
      </c>
      <c r="Z37" s="160">
        <f>(расчёт!Z37)*0.25</f>
        <v>29.5</v>
      </c>
      <c r="AA37" s="160">
        <f>(расчёт!AA37)*0.25</f>
        <v>24.75</v>
      </c>
      <c r="AB37" s="160">
        <f>(расчёт!AB37)*0.25</f>
        <v>24.75</v>
      </c>
      <c r="AC37" s="160">
        <f>(расчёт!AC37)*0.25</f>
        <v>24.75</v>
      </c>
      <c r="AD37" s="160">
        <f>(расчёт!AD37)*0.25</f>
        <v>20</v>
      </c>
      <c r="AE37" s="160">
        <f>(расчёт!AE37)*0.25</f>
        <v>20</v>
      </c>
      <c r="AF37" s="160">
        <f>(расчёт!AF37)*0.25</f>
        <v>15.25</v>
      </c>
      <c r="AG37" s="160">
        <f>(расчёт!AG37)*0.25</f>
        <v>15.25</v>
      </c>
      <c r="AH37" s="160">
        <f>(расчёт!AH37)*0.25</f>
        <v>10.5</v>
      </c>
      <c r="AI37" s="160">
        <f>(расчёт!AI37)*0.25</f>
        <v>7</v>
      </c>
      <c r="AJ37" s="160">
        <f>(расчёт!AJ37)*0.25</f>
        <v>3.5</v>
      </c>
      <c r="AK37" s="164"/>
      <c r="AL37" s="160">
        <f>(расчёт!AL37)*0.25</f>
        <v>3</v>
      </c>
      <c r="AM37" s="160">
        <f>(расчёт!AM37)*0.25</f>
        <v>7.5</v>
      </c>
      <c r="AN37" s="160">
        <f>(расчёт!AN37)*0.25</f>
        <v>10</v>
      </c>
      <c r="AO37" s="160">
        <f>(расчёт!AO37)*0.25</f>
        <v>14</v>
      </c>
      <c r="AP37" s="160">
        <f>(расчёт!AP37)*0.25</f>
        <v>17.5</v>
      </c>
      <c r="AQ37" s="160">
        <f>(расчёт!AQ37)*0.25</f>
        <v>20.5</v>
      </c>
      <c r="AR37" s="160"/>
      <c r="AS37" s="160"/>
      <c r="AT37" s="160"/>
      <c r="AU37" s="161"/>
    </row>
    <row r="38" spans="2:47" s="45" customFormat="1" ht="17.100000000000001" customHeight="1">
      <c r="B38" s="21" t="s">
        <v>38</v>
      </c>
      <c r="C38" s="22">
        <v>132</v>
      </c>
      <c r="D38" s="23"/>
      <c r="E38" s="165">
        <f>(расчёт!E38)*0.25</f>
        <v>65.75</v>
      </c>
      <c r="F38" s="160">
        <f>(расчёт!F38)*0.25</f>
        <v>61</v>
      </c>
      <c r="G38" s="160">
        <f>(расчёт!G38)*0.25</f>
        <v>56.25</v>
      </c>
      <c r="H38" s="160">
        <f>(расчёт!H38)*0.25</f>
        <v>56.25</v>
      </c>
      <c r="I38" s="160">
        <f>(расчёт!I38)*0.25</f>
        <v>56.25</v>
      </c>
      <c r="J38" s="160">
        <f>(расчёт!J38)*0.25</f>
        <v>56.25</v>
      </c>
      <c r="K38" s="160">
        <f>(расчёт!K38)*0.25</f>
        <v>56.25</v>
      </c>
      <c r="L38" s="160">
        <f>(расчёт!L38)*0.25</f>
        <v>51.5</v>
      </c>
      <c r="M38" s="160">
        <f>(расчёт!M38)*0.25</f>
        <v>51.5</v>
      </c>
      <c r="N38" s="160">
        <f>(расчёт!N38)*0.25</f>
        <v>51.5</v>
      </c>
      <c r="O38" s="160">
        <f>(расчёт!O38)*0.25</f>
        <v>46.75</v>
      </c>
      <c r="P38" s="160">
        <f>(расчёт!P38)*0.25</f>
        <v>46.75</v>
      </c>
      <c r="Q38" s="160">
        <f>(расчёт!Q38)*0.25</f>
        <v>46.75</v>
      </c>
      <c r="R38" s="160">
        <f>(расчёт!R38)*0.25</f>
        <v>46.75</v>
      </c>
      <c r="S38" s="160">
        <f>(расчёт!S38)*0.25</f>
        <v>42</v>
      </c>
      <c r="T38" s="160">
        <f>(расчёт!T38)*0.25</f>
        <v>42</v>
      </c>
      <c r="U38" s="160">
        <f>(расчёт!U38)*0.25</f>
        <v>42</v>
      </c>
      <c r="V38" s="160">
        <f>(расчёт!V38)*0.25</f>
        <v>37.25</v>
      </c>
      <c r="W38" s="160">
        <f>(расчёт!W38)*0.25</f>
        <v>37.25</v>
      </c>
      <c r="X38" s="160">
        <f>(расчёт!X38)*0.25</f>
        <v>37.25</v>
      </c>
      <c r="Y38" s="160">
        <f>(расчёт!Y38)*0.25</f>
        <v>37.25</v>
      </c>
      <c r="Z38" s="160">
        <f>(расчёт!Z38)*0.25</f>
        <v>32.5</v>
      </c>
      <c r="AA38" s="160">
        <f>(расчёт!AA38)*0.25</f>
        <v>27.75</v>
      </c>
      <c r="AB38" s="160">
        <f>(расчёт!AB38)*0.25</f>
        <v>27.75</v>
      </c>
      <c r="AC38" s="160">
        <f>(расчёт!AC38)*0.25</f>
        <v>27.75</v>
      </c>
      <c r="AD38" s="160">
        <f>(расчёт!AD38)*0.25</f>
        <v>23</v>
      </c>
      <c r="AE38" s="160">
        <f>(расчёт!AE38)*0.25</f>
        <v>23</v>
      </c>
      <c r="AF38" s="160">
        <f>(расчёт!AF38)*0.25</f>
        <v>18.25</v>
      </c>
      <c r="AG38" s="160">
        <f>(расчёт!AG38)*0.25</f>
        <v>18.25</v>
      </c>
      <c r="AH38" s="160">
        <f>(расчёт!AH38)*0.25</f>
        <v>13.5</v>
      </c>
      <c r="AI38" s="160">
        <f>(расчёт!AI38)*0.25</f>
        <v>10</v>
      </c>
      <c r="AJ38" s="160">
        <f>(расчёт!AJ38)*0.25</f>
        <v>6.5</v>
      </c>
      <c r="AK38" s="160">
        <f>(расчёт!AK38)*0.25</f>
        <v>3</v>
      </c>
      <c r="AL38" s="164"/>
      <c r="AM38" s="160">
        <f>(расчёт!AM38)*0.25</f>
        <v>4.5</v>
      </c>
      <c r="AN38" s="160">
        <f>(расчёт!AN38)*0.25</f>
        <v>7</v>
      </c>
      <c r="AO38" s="160">
        <f>(расчёт!AO38)*0.25</f>
        <v>11</v>
      </c>
      <c r="AP38" s="160">
        <f>(расчёт!AP38)*0.25</f>
        <v>14.5</v>
      </c>
      <c r="AQ38" s="160">
        <f>(расчёт!AQ38)*0.25</f>
        <v>17.5</v>
      </c>
      <c r="AR38" s="160"/>
      <c r="AS38" s="160"/>
      <c r="AT38" s="160"/>
      <c r="AU38" s="161"/>
    </row>
    <row r="39" spans="2:47" s="45" customFormat="1" ht="17.100000000000001" customHeight="1">
      <c r="B39" s="21" t="s">
        <v>39</v>
      </c>
      <c r="C39" s="22">
        <v>141</v>
      </c>
      <c r="D39" s="23"/>
      <c r="E39" s="165">
        <f>(расчёт!E39)*0.25</f>
        <v>70.25</v>
      </c>
      <c r="F39" s="160">
        <f>(расчёт!F39)*0.25</f>
        <v>65.5</v>
      </c>
      <c r="G39" s="160">
        <f>(расчёт!G39)*0.25</f>
        <v>60.75</v>
      </c>
      <c r="H39" s="160">
        <f>(расчёт!H39)*0.25</f>
        <v>60.75</v>
      </c>
      <c r="I39" s="160">
        <f>(расчёт!I39)*0.25</f>
        <v>60.75</v>
      </c>
      <c r="J39" s="160">
        <f>(расчёт!J39)*0.25</f>
        <v>60.75</v>
      </c>
      <c r="K39" s="160">
        <f>(расчёт!K39)*0.25</f>
        <v>60.75</v>
      </c>
      <c r="L39" s="160">
        <f>(расчёт!L39)*0.25</f>
        <v>56</v>
      </c>
      <c r="M39" s="160">
        <f>(расчёт!M39)*0.25</f>
        <v>56</v>
      </c>
      <c r="N39" s="160">
        <f>(расчёт!N39)*0.25</f>
        <v>56</v>
      </c>
      <c r="O39" s="160">
        <f>(расчёт!O39)*0.25</f>
        <v>51.25</v>
      </c>
      <c r="P39" s="160">
        <f>(расчёт!P39)*0.25</f>
        <v>51.25</v>
      </c>
      <c r="Q39" s="160">
        <f>(расчёт!Q39)*0.25</f>
        <v>51.25</v>
      </c>
      <c r="R39" s="160">
        <f>(расчёт!R39)*0.25</f>
        <v>51.25</v>
      </c>
      <c r="S39" s="160">
        <f>(расчёт!S39)*0.25</f>
        <v>46.5</v>
      </c>
      <c r="T39" s="160">
        <f>(расчёт!T39)*0.25</f>
        <v>46.5</v>
      </c>
      <c r="U39" s="160">
        <f>(расчёт!U39)*0.25</f>
        <v>46.5</v>
      </c>
      <c r="V39" s="160">
        <f>(расчёт!V39)*0.25</f>
        <v>41.75</v>
      </c>
      <c r="W39" s="160">
        <f>(расчёт!W39)*0.25</f>
        <v>41.75</v>
      </c>
      <c r="X39" s="160">
        <f>(расчёт!X39)*0.25</f>
        <v>41.75</v>
      </c>
      <c r="Y39" s="160">
        <f>(расчёт!Y39)*0.25</f>
        <v>41.75</v>
      </c>
      <c r="Z39" s="160">
        <f>(расчёт!Z39)*0.25</f>
        <v>37</v>
      </c>
      <c r="AA39" s="160">
        <f>(расчёт!AA39)*0.25</f>
        <v>32.25</v>
      </c>
      <c r="AB39" s="160">
        <f>(расчёт!AB39)*0.25</f>
        <v>32.25</v>
      </c>
      <c r="AC39" s="160">
        <f>(расчёт!AC39)*0.25</f>
        <v>32.25</v>
      </c>
      <c r="AD39" s="160">
        <f>(расчёт!AD39)*0.25</f>
        <v>27.5</v>
      </c>
      <c r="AE39" s="160">
        <f>(расчёт!AE39)*0.25</f>
        <v>27.5</v>
      </c>
      <c r="AF39" s="160">
        <f>(расчёт!AF39)*0.25</f>
        <v>22.75</v>
      </c>
      <c r="AG39" s="160">
        <f>(расчёт!AG39)*0.25</f>
        <v>22.75</v>
      </c>
      <c r="AH39" s="160">
        <f>(расчёт!AH39)*0.25</f>
        <v>18</v>
      </c>
      <c r="AI39" s="160">
        <f>(расчёт!AI39)*0.25</f>
        <v>14.5</v>
      </c>
      <c r="AJ39" s="160">
        <f>(расчёт!AJ39)*0.25</f>
        <v>11</v>
      </c>
      <c r="AK39" s="160">
        <f>(расчёт!AK39)*0.25</f>
        <v>7.5</v>
      </c>
      <c r="AL39" s="160">
        <f>(расчёт!AL39)*0.25</f>
        <v>4.5</v>
      </c>
      <c r="AM39" s="164"/>
      <c r="AN39" s="160">
        <f>(расчёт!AN39)*0.25</f>
        <v>2.5</v>
      </c>
      <c r="AO39" s="160">
        <f>(расчёт!AO39)*0.25</f>
        <v>6.5</v>
      </c>
      <c r="AP39" s="160">
        <f>(расчёт!AP39)*0.25</f>
        <v>10</v>
      </c>
      <c r="AQ39" s="160">
        <f>(расчёт!AQ39)*0.25</f>
        <v>13</v>
      </c>
      <c r="AR39" s="160"/>
      <c r="AS39" s="160"/>
      <c r="AT39" s="160"/>
      <c r="AU39" s="161"/>
    </row>
    <row r="40" spans="2:47" s="45" customFormat="1" ht="17.100000000000001" customHeight="1">
      <c r="B40" s="21" t="s">
        <v>40</v>
      </c>
      <c r="C40" s="22">
        <v>146</v>
      </c>
      <c r="D40" s="23"/>
      <c r="E40" s="165">
        <f>(расчёт!E40)*0.25</f>
        <v>72.75</v>
      </c>
      <c r="F40" s="160">
        <f>(расчёт!F40)*0.25</f>
        <v>68</v>
      </c>
      <c r="G40" s="160">
        <f>(расчёт!G40)*0.25</f>
        <v>63.25</v>
      </c>
      <c r="H40" s="160">
        <f>(расчёт!H40)*0.25</f>
        <v>63.25</v>
      </c>
      <c r="I40" s="160">
        <f>(расчёт!I40)*0.25</f>
        <v>63.25</v>
      </c>
      <c r="J40" s="160">
        <f>(расчёт!J40)*0.25</f>
        <v>63.25</v>
      </c>
      <c r="K40" s="160">
        <f>(расчёт!K40)*0.25</f>
        <v>63.25</v>
      </c>
      <c r="L40" s="160">
        <f>(расчёт!L40)*0.25</f>
        <v>58.5</v>
      </c>
      <c r="M40" s="160">
        <f>(расчёт!M40)*0.25</f>
        <v>58.5</v>
      </c>
      <c r="N40" s="160">
        <f>(расчёт!N40)*0.25</f>
        <v>58.5</v>
      </c>
      <c r="O40" s="160">
        <f>(расчёт!O40)*0.25</f>
        <v>53.75</v>
      </c>
      <c r="P40" s="160">
        <f>(расчёт!P40)*0.25</f>
        <v>53.75</v>
      </c>
      <c r="Q40" s="160">
        <f>(расчёт!Q40)*0.25</f>
        <v>53.75</v>
      </c>
      <c r="R40" s="160">
        <f>(расчёт!R40)*0.25</f>
        <v>53.75</v>
      </c>
      <c r="S40" s="160">
        <f>(расчёт!S40)*0.25</f>
        <v>49</v>
      </c>
      <c r="T40" s="160">
        <f>(расчёт!T40)*0.25</f>
        <v>49</v>
      </c>
      <c r="U40" s="160">
        <f>(расчёт!U40)*0.25</f>
        <v>49</v>
      </c>
      <c r="V40" s="160">
        <f>(расчёт!V40)*0.25</f>
        <v>44.25</v>
      </c>
      <c r="W40" s="160">
        <f>(расчёт!W40)*0.25</f>
        <v>44.25</v>
      </c>
      <c r="X40" s="160">
        <f>(расчёт!X40)*0.25</f>
        <v>44.25</v>
      </c>
      <c r="Y40" s="160">
        <f>(расчёт!Y40)*0.25</f>
        <v>44.25</v>
      </c>
      <c r="Z40" s="160">
        <f>(расчёт!Z40)*0.25</f>
        <v>39.5</v>
      </c>
      <c r="AA40" s="160">
        <f>(расчёт!AA40)*0.25</f>
        <v>34.75</v>
      </c>
      <c r="AB40" s="160">
        <f>(расчёт!AB40)*0.25</f>
        <v>34.75</v>
      </c>
      <c r="AC40" s="160">
        <f>(расчёт!AC40)*0.25</f>
        <v>34.75</v>
      </c>
      <c r="AD40" s="160">
        <f>(расчёт!AD40)*0.25</f>
        <v>30</v>
      </c>
      <c r="AE40" s="160">
        <f>(расчёт!AE40)*0.25</f>
        <v>30</v>
      </c>
      <c r="AF40" s="160">
        <f>(расчёт!AF40)*0.25</f>
        <v>25.25</v>
      </c>
      <c r="AG40" s="160">
        <f>(расчёт!AG40)*0.25</f>
        <v>25.25</v>
      </c>
      <c r="AH40" s="160">
        <f>(расчёт!AH40)*0.25</f>
        <v>20.5</v>
      </c>
      <c r="AI40" s="160">
        <f>(расчёт!AI40)*0.25</f>
        <v>17</v>
      </c>
      <c r="AJ40" s="160">
        <f>(расчёт!AJ40)*0.25</f>
        <v>13.5</v>
      </c>
      <c r="AK40" s="160">
        <f>(расчёт!AK40)*0.25</f>
        <v>10</v>
      </c>
      <c r="AL40" s="160">
        <f>(расчёт!AL40)*0.25</f>
        <v>7</v>
      </c>
      <c r="AM40" s="160">
        <f>(расчёт!AM40)*0.25</f>
        <v>2.5</v>
      </c>
      <c r="AN40" s="164"/>
      <c r="AO40" s="160">
        <f>(расчёт!AO40)*0.25</f>
        <v>4</v>
      </c>
      <c r="AP40" s="160">
        <f>(расчёт!AP40)*0.25</f>
        <v>7.5</v>
      </c>
      <c r="AQ40" s="160">
        <f>(расчёт!AQ40)*0.25</f>
        <v>10.5</v>
      </c>
      <c r="AR40" s="160"/>
      <c r="AS40" s="160"/>
      <c r="AT40" s="160"/>
      <c r="AU40" s="161"/>
    </row>
    <row r="41" spans="2:47" s="45" customFormat="1" ht="17.100000000000001" customHeight="1">
      <c r="B41" s="21" t="s">
        <v>41</v>
      </c>
      <c r="C41" s="22">
        <v>154</v>
      </c>
      <c r="D41" s="23"/>
      <c r="E41" s="165">
        <f>(расчёт!E41)*0.25</f>
        <v>76.75</v>
      </c>
      <c r="F41" s="160">
        <f>(расчёт!F41)*0.25</f>
        <v>72</v>
      </c>
      <c r="G41" s="160">
        <f>(расчёт!G41)*0.25</f>
        <v>67.25</v>
      </c>
      <c r="H41" s="160">
        <f>(расчёт!H41)*0.25</f>
        <v>67.25</v>
      </c>
      <c r="I41" s="160">
        <f>(расчёт!I41)*0.25</f>
        <v>67.25</v>
      </c>
      <c r="J41" s="160">
        <f>(расчёт!J41)*0.25</f>
        <v>67.25</v>
      </c>
      <c r="K41" s="160">
        <f>(расчёт!K41)*0.25</f>
        <v>67.25</v>
      </c>
      <c r="L41" s="160">
        <f>(расчёт!L41)*0.25</f>
        <v>62.5</v>
      </c>
      <c r="M41" s="160">
        <f>(расчёт!M41)*0.25</f>
        <v>62.5</v>
      </c>
      <c r="N41" s="160">
        <f>(расчёт!N41)*0.25</f>
        <v>62.5</v>
      </c>
      <c r="O41" s="160">
        <f>(расчёт!O41)*0.25</f>
        <v>57.75</v>
      </c>
      <c r="P41" s="160">
        <f>(расчёт!P41)*0.25</f>
        <v>57.75</v>
      </c>
      <c r="Q41" s="160">
        <f>(расчёт!Q41)*0.25</f>
        <v>57.75</v>
      </c>
      <c r="R41" s="160">
        <f>(расчёт!R41)*0.25</f>
        <v>57.75</v>
      </c>
      <c r="S41" s="160">
        <f>(расчёт!S41)*0.25</f>
        <v>53</v>
      </c>
      <c r="T41" s="160">
        <f>(расчёт!T41)*0.25</f>
        <v>53</v>
      </c>
      <c r="U41" s="160">
        <f>(расчёт!U41)*0.25</f>
        <v>53</v>
      </c>
      <c r="V41" s="160">
        <f>(расчёт!V41)*0.25</f>
        <v>48.25</v>
      </c>
      <c r="W41" s="160">
        <f>(расчёт!W41)*0.25</f>
        <v>48.25</v>
      </c>
      <c r="X41" s="160">
        <f>(расчёт!X41)*0.25</f>
        <v>48.25</v>
      </c>
      <c r="Y41" s="160">
        <f>(расчёт!Y41)*0.25</f>
        <v>48.25</v>
      </c>
      <c r="Z41" s="160">
        <f>(расчёт!Z41)*0.25</f>
        <v>43.5</v>
      </c>
      <c r="AA41" s="160">
        <f>(расчёт!AA41)*0.25</f>
        <v>38.75</v>
      </c>
      <c r="AB41" s="160">
        <f>(расчёт!AB41)*0.25</f>
        <v>38.75</v>
      </c>
      <c r="AC41" s="160">
        <f>(расчёт!AC41)*0.25</f>
        <v>38.75</v>
      </c>
      <c r="AD41" s="160">
        <f>(расчёт!AD41)*0.25</f>
        <v>34</v>
      </c>
      <c r="AE41" s="160">
        <f>(расчёт!AE41)*0.25</f>
        <v>34</v>
      </c>
      <c r="AF41" s="160">
        <f>(расчёт!AF41)*0.25</f>
        <v>29.25</v>
      </c>
      <c r="AG41" s="160">
        <f>(расчёт!AG41)*0.25</f>
        <v>29.25</v>
      </c>
      <c r="AH41" s="160">
        <f>(расчёт!AH41)*0.25</f>
        <v>24.5</v>
      </c>
      <c r="AI41" s="160">
        <f>(расчёт!AI41)*0.25</f>
        <v>21</v>
      </c>
      <c r="AJ41" s="160">
        <f>(расчёт!AJ41)*0.25</f>
        <v>17.5</v>
      </c>
      <c r="AK41" s="160">
        <f>(расчёт!AK41)*0.25</f>
        <v>14</v>
      </c>
      <c r="AL41" s="160">
        <f>(расчёт!AL41)*0.25</f>
        <v>11</v>
      </c>
      <c r="AM41" s="160">
        <f>(расчёт!AM41)*0.25</f>
        <v>6.5</v>
      </c>
      <c r="AN41" s="160">
        <f>(расчёт!AN41)*0.25</f>
        <v>4</v>
      </c>
      <c r="AO41" s="164"/>
      <c r="AP41" s="160">
        <f>(расчёт!AP41)*0.25</f>
        <v>3.5</v>
      </c>
      <c r="AQ41" s="160">
        <f>(расчёт!AQ41)*0.25</f>
        <v>6.5</v>
      </c>
      <c r="AR41" s="160"/>
      <c r="AS41" s="160"/>
      <c r="AT41" s="160"/>
      <c r="AU41" s="161"/>
    </row>
    <row r="42" spans="2:47" s="45" customFormat="1" ht="17.100000000000001" customHeight="1">
      <c r="B42" s="21" t="s">
        <v>42</v>
      </c>
      <c r="C42" s="22">
        <v>161</v>
      </c>
      <c r="D42" s="23"/>
      <c r="E42" s="165">
        <f>(расчёт!E42)*0.25</f>
        <v>80.25</v>
      </c>
      <c r="F42" s="160">
        <f>(расчёт!F42)*0.25</f>
        <v>75.5</v>
      </c>
      <c r="G42" s="160">
        <f>(расчёт!G42)*0.25</f>
        <v>70.75</v>
      </c>
      <c r="H42" s="160">
        <f>(расчёт!H42)*0.25</f>
        <v>70.75</v>
      </c>
      <c r="I42" s="160">
        <f>(расчёт!I42)*0.25</f>
        <v>70.75</v>
      </c>
      <c r="J42" s="160">
        <f>(расчёт!J42)*0.25</f>
        <v>70.75</v>
      </c>
      <c r="K42" s="160">
        <f>(расчёт!K42)*0.25</f>
        <v>70.75</v>
      </c>
      <c r="L42" s="160">
        <f>(расчёт!L42)*0.25</f>
        <v>66</v>
      </c>
      <c r="M42" s="160">
        <f>(расчёт!M42)*0.25</f>
        <v>66</v>
      </c>
      <c r="N42" s="160">
        <f>(расчёт!N42)*0.25</f>
        <v>66</v>
      </c>
      <c r="O42" s="160">
        <f>(расчёт!O42)*0.25</f>
        <v>61.25</v>
      </c>
      <c r="P42" s="160">
        <f>(расчёт!P42)*0.25</f>
        <v>61.25</v>
      </c>
      <c r="Q42" s="160">
        <f>(расчёт!Q42)*0.25</f>
        <v>61.25</v>
      </c>
      <c r="R42" s="160">
        <f>(расчёт!R42)*0.25</f>
        <v>61.25</v>
      </c>
      <c r="S42" s="160">
        <f>(расчёт!S42)*0.25</f>
        <v>56.5</v>
      </c>
      <c r="T42" s="160">
        <f>(расчёт!T42)*0.25</f>
        <v>56.5</v>
      </c>
      <c r="U42" s="160">
        <f>(расчёт!U42)*0.25</f>
        <v>56.5</v>
      </c>
      <c r="V42" s="160">
        <f>(расчёт!V42)*0.25</f>
        <v>51.75</v>
      </c>
      <c r="W42" s="160">
        <f>(расчёт!W42)*0.25</f>
        <v>51.75</v>
      </c>
      <c r="X42" s="160">
        <f>(расчёт!X42)*0.25</f>
        <v>51.75</v>
      </c>
      <c r="Y42" s="160">
        <f>(расчёт!Y42)*0.25</f>
        <v>51.75</v>
      </c>
      <c r="Z42" s="160">
        <f>(расчёт!Z42)*0.25</f>
        <v>47</v>
      </c>
      <c r="AA42" s="160">
        <f>(расчёт!AA42)*0.25</f>
        <v>42.25</v>
      </c>
      <c r="AB42" s="160">
        <f>(расчёт!AB42)*0.25</f>
        <v>42.25</v>
      </c>
      <c r="AC42" s="160">
        <f>(расчёт!AC42)*0.25</f>
        <v>42.25</v>
      </c>
      <c r="AD42" s="160">
        <f>(расчёт!AD42)*0.25</f>
        <v>37.5</v>
      </c>
      <c r="AE42" s="160">
        <f>(расчёт!AE42)*0.25</f>
        <v>37.5</v>
      </c>
      <c r="AF42" s="160">
        <f>(расчёт!AF42)*0.25</f>
        <v>32.75</v>
      </c>
      <c r="AG42" s="160">
        <f>(расчёт!AG42)*0.25</f>
        <v>32.75</v>
      </c>
      <c r="AH42" s="160">
        <f>(расчёт!AH42)*0.25</f>
        <v>28</v>
      </c>
      <c r="AI42" s="160">
        <f>(расчёт!AI42)*0.25</f>
        <v>24.5</v>
      </c>
      <c r="AJ42" s="160">
        <f>(расчёт!AJ42)*0.25</f>
        <v>21</v>
      </c>
      <c r="AK42" s="160">
        <f>(расчёт!AK42)*0.25</f>
        <v>17.5</v>
      </c>
      <c r="AL42" s="160">
        <f>(расчёт!AL42)*0.25</f>
        <v>14.5</v>
      </c>
      <c r="AM42" s="160">
        <f>(расчёт!AM42)*0.25</f>
        <v>10</v>
      </c>
      <c r="AN42" s="160">
        <f>(расчёт!AN42)*0.25</f>
        <v>7.5</v>
      </c>
      <c r="AO42" s="160">
        <f>(расчёт!AO42)*0.25</f>
        <v>3.5</v>
      </c>
      <c r="AP42" s="164"/>
      <c r="AQ42" s="160">
        <f>(расчёт!AQ42)*0.25</f>
        <v>3</v>
      </c>
      <c r="AR42" s="160"/>
      <c r="AS42" s="160"/>
      <c r="AT42" s="160"/>
      <c r="AU42" s="161"/>
    </row>
    <row r="43" spans="2:47" s="45" customFormat="1" ht="17.100000000000001" customHeight="1">
      <c r="B43" s="21" t="s">
        <v>43</v>
      </c>
      <c r="C43" s="22">
        <v>167</v>
      </c>
      <c r="D43" s="23"/>
      <c r="E43" s="165">
        <f>(расчёт!E43)*0.25</f>
        <v>83.25</v>
      </c>
      <c r="F43" s="160">
        <f>(расчёт!F43)*0.25</f>
        <v>78.5</v>
      </c>
      <c r="G43" s="160">
        <f>(расчёт!G43)*0.25</f>
        <v>73.75</v>
      </c>
      <c r="H43" s="160">
        <f>(расчёт!H43)*0.25</f>
        <v>73.75</v>
      </c>
      <c r="I43" s="160">
        <f>(расчёт!I43)*0.25</f>
        <v>73.75</v>
      </c>
      <c r="J43" s="160">
        <f>(расчёт!J43)*0.25</f>
        <v>73.75</v>
      </c>
      <c r="K43" s="160">
        <f>(расчёт!K43)*0.25</f>
        <v>73.75</v>
      </c>
      <c r="L43" s="160">
        <f>(расчёт!L43)*0.25</f>
        <v>69</v>
      </c>
      <c r="M43" s="160">
        <f>(расчёт!M43)*0.25</f>
        <v>69</v>
      </c>
      <c r="N43" s="160">
        <f>(расчёт!N43)*0.25</f>
        <v>69</v>
      </c>
      <c r="O43" s="160">
        <f>(расчёт!O43)*0.25</f>
        <v>64.25</v>
      </c>
      <c r="P43" s="160">
        <f>(расчёт!P43)*0.25</f>
        <v>64.25</v>
      </c>
      <c r="Q43" s="160">
        <f>(расчёт!Q43)*0.25</f>
        <v>64.25</v>
      </c>
      <c r="R43" s="160">
        <f>(расчёт!R43)*0.25</f>
        <v>64.25</v>
      </c>
      <c r="S43" s="160">
        <f>(расчёт!S43)*0.25</f>
        <v>59.5</v>
      </c>
      <c r="T43" s="160">
        <f>(расчёт!T43)*0.25</f>
        <v>59.5</v>
      </c>
      <c r="U43" s="160">
        <f>(расчёт!U43)*0.25</f>
        <v>59.5</v>
      </c>
      <c r="V43" s="160">
        <f>(расчёт!V43)*0.25</f>
        <v>54.75</v>
      </c>
      <c r="W43" s="160">
        <f>(расчёт!W43)*0.25</f>
        <v>54.75</v>
      </c>
      <c r="X43" s="160">
        <f>(расчёт!X43)*0.25</f>
        <v>54.75</v>
      </c>
      <c r="Y43" s="160">
        <f>(расчёт!Y43)*0.25</f>
        <v>54.75</v>
      </c>
      <c r="Z43" s="160">
        <f>(расчёт!Z43)*0.25</f>
        <v>50</v>
      </c>
      <c r="AA43" s="160">
        <f>(расчёт!AA43)*0.25</f>
        <v>45.25</v>
      </c>
      <c r="AB43" s="160">
        <f>(расчёт!AB43)*0.25</f>
        <v>45.25</v>
      </c>
      <c r="AC43" s="160">
        <f>(расчёт!AC43)*0.25</f>
        <v>45.25</v>
      </c>
      <c r="AD43" s="160">
        <f>(расчёт!AD43)*0.25</f>
        <v>40.5</v>
      </c>
      <c r="AE43" s="160">
        <f>(расчёт!AE43)*0.25</f>
        <v>40.5</v>
      </c>
      <c r="AF43" s="160">
        <f>(расчёт!AF43)*0.25</f>
        <v>35.75</v>
      </c>
      <c r="AG43" s="160">
        <f>(расчёт!AG43)*0.25</f>
        <v>35.75</v>
      </c>
      <c r="AH43" s="160">
        <f>(расчёт!AH43)*0.25</f>
        <v>31</v>
      </c>
      <c r="AI43" s="160">
        <f>(расчёт!AI43)*0.25</f>
        <v>27.5</v>
      </c>
      <c r="AJ43" s="160">
        <f>(расчёт!AJ43)*0.25</f>
        <v>24</v>
      </c>
      <c r="AK43" s="160">
        <f>(расчёт!AK43)*0.25</f>
        <v>20.5</v>
      </c>
      <c r="AL43" s="160">
        <f>(расчёт!AL43)*0.25</f>
        <v>17.5</v>
      </c>
      <c r="AM43" s="160">
        <f>(расчёт!AM43)*0.25</f>
        <v>13</v>
      </c>
      <c r="AN43" s="160">
        <f>(расчёт!AN43)*0.25</f>
        <v>10.5</v>
      </c>
      <c r="AO43" s="160">
        <f>(расчёт!AO43)*0.25</f>
        <v>6.5</v>
      </c>
      <c r="AP43" s="160">
        <f>(расчёт!AP43)*0.25</f>
        <v>3</v>
      </c>
      <c r="AQ43" s="164"/>
      <c r="AR43" s="160"/>
      <c r="AS43" s="160"/>
      <c r="AT43" s="160"/>
      <c r="AU43" s="161"/>
    </row>
    <row r="44" spans="2:47" s="45" customFormat="1" ht="17.100000000000001" customHeight="1">
      <c r="B44" s="21" t="s">
        <v>44</v>
      </c>
      <c r="C44" s="22">
        <v>112</v>
      </c>
      <c r="D44" s="23"/>
      <c r="E44" s="165">
        <f>(расчёт!E44)*0.25</f>
        <v>55.75</v>
      </c>
      <c r="F44" s="160">
        <f>(расчёт!F44)*0.25</f>
        <v>51</v>
      </c>
      <c r="G44" s="160">
        <f>(расчёт!G44)*0.25</f>
        <v>46.25</v>
      </c>
      <c r="H44" s="160">
        <f>(расчёт!H44)*0.25</f>
        <v>46.25</v>
      </c>
      <c r="I44" s="160">
        <f>(расчёт!I44)*0.25</f>
        <v>46.25</v>
      </c>
      <c r="J44" s="160">
        <f>(расчёт!J44)*0.25</f>
        <v>46.25</v>
      </c>
      <c r="K44" s="160">
        <f>(расчёт!K44)*0.25</f>
        <v>46.25</v>
      </c>
      <c r="L44" s="160">
        <f>(расчёт!L44)*0.25</f>
        <v>41.5</v>
      </c>
      <c r="M44" s="160">
        <f>(расчёт!M44)*0.25</f>
        <v>41.5</v>
      </c>
      <c r="N44" s="160">
        <f>(расчёт!N44)*0.25</f>
        <v>41.5</v>
      </c>
      <c r="O44" s="160">
        <f>(расчёт!O44)*0.25</f>
        <v>36.75</v>
      </c>
      <c r="P44" s="160">
        <f>(расчёт!P44)*0.25</f>
        <v>36.75</v>
      </c>
      <c r="Q44" s="160">
        <f>(расчёт!Q44)*0.25</f>
        <v>36.75</v>
      </c>
      <c r="R44" s="160">
        <f>(расчёт!R44)*0.25</f>
        <v>36.75</v>
      </c>
      <c r="S44" s="160">
        <f>(расчёт!S44)*0.25</f>
        <v>32</v>
      </c>
      <c r="T44" s="160">
        <f>(расчёт!T44)*0.25</f>
        <v>32</v>
      </c>
      <c r="U44" s="160">
        <f>(расчёт!U44)*0.25</f>
        <v>32</v>
      </c>
      <c r="V44" s="160">
        <f>(расчёт!V44)*0.25</f>
        <v>27.25</v>
      </c>
      <c r="W44" s="160">
        <f>(расчёт!W44)*0.25</f>
        <v>27.25</v>
      </c>
      <c r="X44" s="160">
        <f>(расчёт!X44)*0.25</f>
        <v>27.25</v>
      </c>
      <c r="Y44" s="160">
        <f>(расчёт!Y44)*0.25</f>
        <v>27.25</v>
      </c>
      <c r="Z44" s="160">
        <f>(расчёт!Z44)*0.25</f>
        <v>22.5</v>
      </c>
      <c r="AA44" s="160">
        <f>(расчёт!AA44)*0.25</f>
        <v>17.75</v>
      </c>
      <c r="AB44" s="160">
        <f>(расчёт!AB44)*0.25</f>
        <v>17.75</v>
      </c>
      <c r="AC44" s="160">
        <f>(расчёт!AC44)*0.25</f>
        <v>17.75</v>
      </c>
      <c r="AD44" s="160">
        <f>(расчёт!AD44)*0.25</f>
        <v>13</v>
      </c>
      <c r="AE44" s="160">
        <f>(расчёт!AE44)*0.25</f>
        <v>13</v>
      </c>
      <c r="AF44" s="160">
        <f>(расчёт!AF44)*0.25</f>
        <v>8.25</v>
      </c>
      <c r="AG44" s="160">
        <f>(расчёт!AG44)*0.25</f>
        <v>8.25</v>
      </c>
      <c r="AH44" s="160">
        <f>(расчёт!AH44)*0.25</f>
        <v>3.5</v>
      </c>
      <c r="AI44" s="160"/>
      <c r="AJ44" s="160"/>
      <c r="AK44" s="160"/>
      <c r="AL44" s="160"/>
      <c r="AM44" s="160"/>
      <c r="AN44" s="160"/>
      <c r="AO44" s="160"/>
      <c r="AP44" s="160"/>
      <c r="AQ44" s="160"/>
      <c r="AR44" s="164"/>
      <c r="AS44" s="160">
        <f>(расчёт!AS44)*0.25</f>
        <v>5.5</v>
      </c>
      <c r="AT44" s="160">
        <f>(расчёт!AT44)*0.25</f>
        <v>8.5</v>
      </c>
      <c r="AU44" s="161">
        <f>(расчёт!AU44)*0.25</f>
        <v>14.5</v>
      </c>
    </row>
    <row r="45" spans="2:47" s="45" customFormat="1" ht="17.100000000000001" customHeight="1">
      <c r="B45" s="21" t="s">
        <v>45</v>
      </c>
      <c r="C45" s="22">
        <v>123</v>
      </c>
      <c r="D45" s="23"/>
      <c r="E45" s="165">
        <f>(расчёт!E45)*0.25</f>
        <v>61.25</v>
      </c>
      <c r="F45" s="160">
        <f>(расчёт!F45)*0.25</f>
        <v>56.5</v>
      </c>
      <c r="G45" s="160">
        <f>(расчёт!G45)*0.25</f>
        <v>51.75</v>
      </c>
      <c r="H45" s="160">
        <f>(расчёт!H45)*0.25</f>
        <v>51.75</v>
      </c>
      <c r="I45" s="160">
        <f>(расчёт!I45)*0.25</f>
        <v>51.75</v>
      </c>
      <c r="J45" s="160">
        <f>(расчёт!J45)*0.25</f>
        <v>51.75</v>
      </c>
      <c r="K45" s="160">
        <f>(расчёт!K45)*0.25</f>
        <v>51.75</v>
      </c>
      <c r="L45" s="160">
        <f>(расчёт!L45)*0.25</f>
        <v>47</v>
      </c>
      <c r="M45" s="160">
        <f>(расчёт!M45)*0.25</f>
        <v>47</v>
      </c>
      <c r="N45" s="160">
        <f>(расчёт!N45)*0.25</f>
        <v>47</v>
      </c>
      <c r="O45" s="160">
        <f>(расчёт!O45)*0.25</f>
        <v>42.25</v>
      </c>
      <c r="P45" s="160">
        <f>(расчёт!P45)*0.25</f>
        <v>42.25</v>
      </c>
      <c r="Q45" s="160">
        <f>(расчёт!Q45)*0.25</f>
        <v>42.25</v>
      </c>
      <c r="R45" s="160">
        <f>(расчёт!R45)*0.25</f>
        <v>42.25</v>
      </c>
      <c r="S45" s="160">
        <f>(расчёт!S45)*0.25</f>
        <v>37.5</v>
      </c>
      <c r="T45" s="160">
        <f>(расчёт!T45)*0.25</f>
        <v>37.5</v>
      </c>
      <c r="U45" s="160">
        <f>(расчёт!U45)*0.25</f>
        <v>37.5</v>
      </c>
      <c r="V45" s="160">
        <f>(расчёт!V45)*0.25</f>
        <v>32.75</v>
      </c>
      <c r="W45" s="160">
        <f>(расчёт!W45)*0.25</f>
        <v>32.75</v>
      </c>
      <c r="X45" s="160">
        <f>(расчёт!X45)*0.25</f>
        <v>32.75</v>
      </c>
      <c r="Y45" s="160">
        <f>(расчёт!Y45)*0.25</f>
        <v>32.75</v>
      </c>
      <c r="Z45" s="160">
        <f>(расчёт!Z45)*0.25</f>
        <v>28</v>
      </c>
      <c r="AA45" s="160">
        <f>(расчёт!AA45)*0.25</f>
        <v>23.25</v>
      </c>
      <c r="AB45" s="160">
        <f>(расчёт!AB45)*0.25</f>
        <v>23.25</v>
      </c>
      <c r="AC45" s="160">
        <f>(расчёт!AC45)*0.25</f>
        <v>23.25</v>
      </c>
      <c r="AD45" s="160">
        <f>(расчёт!AD45)*0.25</f>
        <v>18.5</v>
      </c>
      <c r="AE45" s="160">
        <f>(расчёт!AE45)*0.25</f>
        <v>18.5</v>
      </c>
      <c r="AF45" s="160">
        <f>(расчёт!AF45)*0.25</f>
        <v>13.75</v>
      </c>
      <c r="AG45" s="160">
        <f>(расчёт!AG45)*0.25</f>
        <v>13.75</v>
      </c>
      <c r="AH45" s="160">
        <f>(расчёт!AH45)*0.25</f>
        <v>9</v>
      </c>
      <c r="AI45" s="160"/>
      <c r="AJ45" s="160"/>
      <c r="AK45" s="160"/>
      <c r="AL45" s="160"/>
      <c r="AM45" s="160"/>
      <c r="AN45" s="160"/>
      <c r="AO45" s="160"/>
      <c r="AP45" s="160"/>
      <c r="AQ45" s="160"/>
      <c r="AR45" s="160">
        <f>(расчёт!AR45)*0.25</f>
        <v>5.5</v>
      </c>
      <c r="AS45" s="164"/>
      <c r="AT45" s="160">
        <f>(расчёт!AT45)*0.25</f>
        <v>3</v>
      </c>
      <c r="AU45" s="161">
        <f>(расчёт!AU45)*0.25</f>
        <v>9</v>
      </c>
    </row>
    <row r="46" spans="2:47" s="45" customFormat="1" ht="17.100000000000001" customHeight="1">
      <c r="B46" s="21" t="s">
        <v>46</v>
      </c>
      <c r="C46" s="22">
        <v>129</v>
      </c>
      <c r="D46" s="23"/>
      <c r="E46" s="165">
        <f>(расчёт!E46)*0.25</f>
        <v>64.25</v>
      </c>
      <c r="F46" s="160">
        <f>(расчёт!F46)*0.25</f>
        <v>59.5</v>
      </c>
      <c r="G46" s="160">
        <f>(расчёт!G46)*0.25</f>
        <v>54.75</v>
      </c>
      <c r="H46" s="160">
        <f>(расчёт!H46)*0.25</f>
        <v>54.75</v>
      </c>
      <c r="I46" s="160">
        <f>(расчёт!I46)*0.25</f>
        <v>54.75</v>
      </c>
      <c r="J46" s="160">
        <f>(расчёт!J46)*0.25</f>
        <v>54.75</v>
      </c>
      <c r="K46" s="160">
        <f>(расчёт!K46)*0.25</f>
        <v>54.75</v>
      </c>
      <c r="L46" s="160">
        <f>(расчёт!L46)*0.25</f>
        <v>50</v>
      </c>
      <c r="M46" s="160">
        <f>(расчёт!M46)*0.25</f>
        <v>50</v>
      </c>
      <c r="N46" s="160">
        <f>(расчёт!N46)*0.25</f>
        <v>50</v>
      </c>
      <c r="O46" s="160">
        <f>(расчёт!O46)*0.25</f>
        <v>45.25</v>
      </c>
      <c r="P46" s="160">
        <f>(расчёт!P46)*0.25</f>
        <v>45.25</v>
      </c>
      <c r="Q46" s="160">
        <f>(расчёт!Q46)*0.25</f>
        <v>45.25</v>
      </c>
      <c r="R46" s="160">
        <f>(расчёт!R46)*0.25</f>
        <v>45.25</v>
      </c>
      <c r="S46" s="160">
        <f>(расчёт!S46)*0.25</f>
        <v>40.5</v>
      </c>
      <c r="T46" s="160">
        <f>(расчёт!T46)*0.25</f>
        <v>40.5</v>
      </c>
      <c r="U46" s="160">
        <f>(расчёт!U46)*0.25</f>
        <v>40.5</v>
      </c>
      <c r="V46" s="160">
        <f>(расчёт!V46)*0.25</f>
        <v>35.75</v>
      </c>
      <c r="W46" s="160">
        <f>(расчёт!W46)*0.25</f>
        <v>35.75</v>
      </c>
      <c r="X46" s="160">
        <f>(расчёт!X46)*0.25</f>
        <v>35.75</v>
      </c>
      <c r="Y46" s="160">
        <f>(расчёт!Y46)*0.25</f>
        <v>35.75</v>
      </c>
      <c r="Z46" s="160">
        <f>(расчёт!Z46)*0.25</f>
        <v>31</v>
      </c>
      <c r="AA46" s="160">
        <f>(расчёт!AA46)*0.25</f>
        <v>26.25</v>
      </c>
      <c r="AB46" s="160">
        <f>(расчёт!AB46)*0.25</f>
        <v>26.25</v>
      </c>
      <c r="AC46" s="160">
        <f>(расчёт!AC46)*0.25</f>
        <v>26.25</v>
      </c>
      <c r="AD46" s="160">
        <f>(расчёт!AD46)*0.25</f>
        <v>21.5</v>
      </c>
      <c r="AE46" s="160">
        <f>(расчёт!AE46)*0.25</f>
        <v>21.5</v>
      </c>
      <c r="AF46" s="160">
        <f>(расчёт!AF46)*0.25</f>
        <v>16.75</v>
      </c>
      <c r="AG46" s="160">
        <f>(расчёт!AG46)*0.25</f>
        <v>16.75</v>
      </c>
      <c r="AH46" s="160">
        <f>(расчёт!AH46)*0.25</f>
        <v>12</v>
      </c>
      <c r="AI46" s="160"/>
      <c r="AJ46" s="160"/>
      <c r="AK46" s="160"/>
      <c r="AL46" s="160"/>
      <c r="AM46" s="160"/>
      <c r="AN46" s="160"/>
      <c r="AO46" s="160"/>
      <c r="AP46" s="160"/>
      <c r="AQ46" s="160"/>
      <c r="AR46" s="160">
        <f>(расчёт!AR46)*0.25</f>
        <v>8.5</v>
      </c>
      <c r="AS46" s="160">
        <f>(расчёт!AS46)*0.25</f>
        <v>3</v>
      </c>
      <c r="AT46" s="164"/>
      <c r="AU46" s="161">
        <f>(расчёт!AU46)*0.25</f>
        <v>6</v>
      </c>
    </row>
    <row r="47" spans="2:47" s="45" customFormat="1" ht="17.100000000000001" customHeight="1" thickBot="1">
      <c r="B47" s="26" t="s">
        <v>47</v>
      </c>
      <c r="C47" s="27">
        <v>141</v>
      </c>
      <c r="D47" s="28"/>
      <c r="E47" s="166">
        <f>(расчёт!E47)*0.25</f>
        <v>70.25</v>
      </c>
      <c r="F47" s="167">
        <f>(расчёт!F47)*0.25</f>
        <v>65.5</v>
      </c>
      <c r="G47" s="167">
        <f>(расчёт!G47)*0.25</f>
        <v>60.75</v>
      </c>
      <c r="H47" s="167">
        <f>(расчёт!H47)*0.25</f>
        <v>60.75</v>
      </c>
      <c r="I47" s="167">
        <f>(расчёт!I47)*0.25</f>
        <v>60.75</v>
      </c>
      <c r="J47" s="167">
        <f>(расчёт!J47)*0.25</f>
        <v>60.75</v>
      </c>
      <c r="K47" s="167">
        <f>(расчёт!K47)*0.25</f>
        <v>60.75</v>
      </c>
      <c r="L47" s="167">
        <f>(расчёт!L47)*0.25</f>
        <v>56</v>
      </c>
      <c r="M47" s="167">
        <f>(расчёт!M47)*0.25</f>
        <v>56</v>
      </c>
      <c r="N47" s="167">
        <f>(расчёт!N47)*0.25</f>
        <v>56</v>
      </c>
      <c r="O47" s="167">
        <f>(расчёт!O47)*0.25</f>
        <v>51.25</v>
      </c>
      <c r="P47" s="167">
        <f>(расчёт!P47)*0.25</f>
        <v>51.25</v>
      </c>
      <c r="Q47" s="167">
        <f>(расчёт!Q47)*0.25</f>
        <v>51.25</v>
      </c>
      <c r="R47" s="167">
        <f>(расчёт!R47)*0.25</f>
        <v>51.25</v>
      </c>
      <c r="S47" s="167">
        <f>(расчёт!S47)*0.25</f>
        <v>46.5</v>
      </c>
      <c r="T47" s="167">
        <f>(расчёт!T47)*0.25</f>
        <v>46.5</v>
      </c>
      <c r="U47" s="167">
        <f>(расчёт!U47)*0.25</f>
        <v>46.5</v>
      </c>
      <c r="V47" s="167">
        <f>(расчёт!V47)*0.25</f>
        <v>41.75</v>
      </c>
      <c r="W47" s="167">
        <f>(расчёт!W47)*0.25</f>
        <v>41.75</v>
      </c>
      <c r="X47" s="167">
        <f>(расчёт!X47)*0.25</f>
        <v>41.75</v>
      </c>
      <c r="Y47" s="167">
        <f>(расчёт!Y47)*0.25</f>
        <v>41.75</v>
      </c>
      <c r="Z47" s="167">
        <f>(расчёт!Z47)*0.25</f>
        <v>37</v>
      </c>
      <c r="AA47" s="167">
        <f>(расчёт!AA47)*0.25</f>
        <v>32.25</v>
      </c>
      <c r="AB47" s="167">
        <f>(расчёт!AB47)*0.25</f>
        <v>32.25</v>
      </c>
      <c r="AC47" s="167">
        <f>(расчёт!AC47)*0.25</f>
        <v>32.25</v>
      </c>
      <c r="AD47" s="167">
        <f>(расчёт!AD47)*0.25</f>
        <v>27.5</v>
      </c>
      <c r="AE47" s="167">
        <f>(расчёт!AE47)*0.25</f>
        <v>27.5</v>
      </c>
      <c r="AF47" s="167">
        <f>(расчёт!AF47)*0.25</f>
        <v>22.75</v>
      </c>
      <c r="AG47" s="167">
        <f>(расчёт!AG47)*0.25</f>
        <v>22.75</v>
      </c>
      <c r="AH47" s="167">
        <f>(расчёт!AH47)*0.25</f>
        <v>18</v>
      </c>
      <c r="AI47" s="167"/>
      <c r="AJ47" s="167"/>
      <c r="AK47" s="167"/>
      <c r="AL47" s="167"/>
      <c r="AM47" s="167"/>
      <c r="AN47" s="167"/>
      <c r="AO47" s="167"/>
      <c r="AP47" s="167"/>
      <c r="AQ47" s="167"/>
      <c r="AR47" s="167">
        <f>(расчёт!AR47)*0.25</f>
        <v>14.5</v>
      </c>
      <c r="AS47" s="167">
        <f>(расчёт!AS47)*0.25</f>
        <v>9</v>
      </c>
      <c r="AT47" s="167">
        <f>(расчёт!AT47)*0.25</f>
        <v>6</v>
      </c>
      <c r="AU47" s="168"/>
    </row>
    <row r="48" spans="2:47" s="3" customFormat="1"/>
    <row r="49" spans="24:40" s="3" customFormat="1"/>
    <row r="50" spans="24:40" s="3" customFormat="1" ht="27.75">
      <c r="X50" s="155" t="s">
        <v>67</v>
      </c>
      <c r="AN50" s="155" t="s">
        <v>68</v>
      </c>
    </row>
  </sheetData>
  <pageMargins left="0.7" right="0.7" top="0.75" bottom="0.75" header="0.3" footer="0.3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37"/>
  <sheetViews>
    <sheetView topLeftCell="A10" workbookViewId="0">
      <selection activeCell="B37" sqref="B37:D37"/>
    </sheetView>
  </sheetViews>
  <sheetFormatPr defaultRowHeight="12.75"/>
  <cols>
    <col min="1" max="1" width="8" customWidth="1"/>
    <col min="2" max="2" width="22.85546875" customWidth="1"/>
    <col min="3" max="3" width="14.7109375" customWidth="1"/>
    <col min="4" max="4" width="32.85546875" customWidth="1"/>
  </cols>
  <sheetData>
    <row r="1" spans="2:4" ht="15">
      <c r="D1" s="198" t="s">
        <v>121</v>
      </c>
    </row>
    <row r="2" spans="2:4" ht="30" customHeight="1">
      <c r="B2" s="242" t="s">
        <v>69</v>
      </c>
      <c r="C2" s="242"/>
      <c r="D2" s="242"/>
    </row>
    <row r="3" spans="2:4" ht="14.25">
      <c r="B3" s="243" t="s">
        <v>70</v>
      </c>
      <c r="C3" s="243"/>
      <c r="D3" s="199" t="s">
        <v>71</v>
      </c>
    </row>
    <row r="4" spans="2:4" ht="15">
      <c r="B4" s="244" t="s">
        <v>72</v>
      </c>
      <c r="C4" s="244"/>
      <c r="D4" s="200">
        <v>30</v>
      </c>
    </row>
    <row r="5" spans="2:4" ht="15">
      <c r="B5" s="244" t="s">
        <v>73</v>
      </c>
      <c r="C5" s="244"/>
      <c r="D5" s="200">
        <v>15</v>
      </c>
    </row>
    <row r="6" spans="2:4" ht="15">
      <c r="B6" s="244" t="s">
        <v>74</v>
      </c>
      <c r="C6" s="244"/>
      <c r="D6" s="231">
        <v>7.5</v>
      </c>
    </row>
    <row r="7" spans="2:4" ht="15">
      <c r="B7" s="240" t="s">
        <v>75</v>
      </c>
      <c r="C7" s="201" t="s">
        <v>76</v>
      </c>
      <c r="D7" s="200">
        <v>284</v>
      </c>
    </row>
    <row r="8" spans="2:4" ht="15">
      <c r="B8" s="240"/>
      <c r="C8" s="201" t="s">
        <v>77</v>
      </c>
      <c r="D8" s="200">
        <v>402</v>
      </c>
    </row>
    <row r="9" spans="2:4" ht="15">
      <c r="B9" s="240"/>
      <c r="C9" s="201" t="s">
        <v>78</v>
      </c>
      <c r="D9" s="200">
        <v>514</v>
      </c>
    </row>
    <row r="10" spans="2:4" ht="15">
      <c r="B10" s="240"/>
      <c r="C10" s="201" t="s">
        <v>79</v>
      </c>
      <c r="D10" s="200">
        <v>691</v>
      </c>
    </row>
    <row r="11" spans="2:4" ht="15">
      <c r="B11" s="240"/>
      <c r="C11" s="201" t="s">
        <v>80</v>
      </c>
      <c r="D11" s="200">
        <v>980</v>
      </c>
    </row>
    <row r="12" spans="2:4" ht="15">
      <c r="B12" s="240"/>
      <c r="C12" s="201" t="s">
        <v>81</v>
      </c>
      <c r="D12" s="200">
        <v>1960</v>
      </c>
    </row>
    <row r="13" spans="2:4" ht="15">
      <c r="B13" s="240"/>
      <c r="C13" s="201" t="s">
        <v>82</v>
      </c>
      <c r="D13" s="200">
        <v>2940</v>
      </c>
    </row>
    <row r="14" spans="2:4" ht="15">
      <c r="B14" s="240"/>
      <c r="C14" s="201" t="s">
        <v>83</v>
      </c>
      <c r="D14" s="200">
        <v>3920</v>
      </c>
    </row>
    <row r="15" spans="2:4" ht="15">
      <c r="B15" s="240"/>
      <c r="C15" s="201" t="s">
        <v>84</v>
      </c>
      <c r="D15" s="200">
        <v>4900</v>
      </c>
    </row>
    <row r="16" spans="2:4" ht="15">
      <c r="B16" s="240"/>
      <c r="C16" s="201" t="s">
        <v>85</v>
      </c>
      <c r="D16" s="200">
        <v>5880</v>
      </c>
    </row>
    <row r="17" spans="2:4" ht="15">
      <c r="B17" s="240"/>
      <c r="C17" s="201" t="s">
        <v>86</v>
      </c>
      <c r="D17" s="200">
        <v>11760</v>
      </c>
    </row>
    <row r="18" spans="2:4" ht="15">
      <c r="B18" s="237" t="s">
        <v>87</v>
      </c>
      <c r="C18" s="201" t="s">
        <v>88</v>
      </c>
      <c r="D18" s="200">
        <v>240</v>
      </c>
    </row>
    <row r="19" spans="2:4" ht="15" customHeight="1">
      <c r="B19" s="238"/>
      <c r="C19" s="201" t="s">
        <v>76</v>
      </c>
      <c r="D19" s="200">
        <v>364</v>
      </c>
    </row>
    <row r="20" spans="2:4" ht="15">
      <c r="B20" s="238"/>
      <c r="C20" s="201" t="s">
        <v>77</v>
      </c>
      <c r="D20" s="200">
        <v>552</v>
      </c>
    </row>
    <row r="21" spans="2:4" ht="15">
      <c r="B21" s="238"/>
      <c r="C21" s="201" t="s">
        <v>78</v>
      </c>
      <c r="D21" s="200">
        <v>691</v>
      </c>
    </row>
    <row r="22" spans="2:4" ht="15">
      <c r="B22" s="238"/>
      <c r="C22" s="201" t="s">
        <v>79</v>
      </c>
      <c r="D22" s="200">
        <v>803</v>
      </c>
    </row>
    <row r="23" spans="2:4" ht="15">
      <c r="B23" s="238"/>
      <c r="C23" s="201" t="s">
        <v>80</v>
      </c>
      <c r="D23" s="200">
        <v>1200</v>
      </c>
    </row>
    <row r="24" spans="2:4" ht="15">
      <c r="B24" s="238"/>
      <c r="C24" s="201" t="s">
        <v>81</v>
      </c>
      <c r="D24" s="200">
        <v>2400</v>
      </c>
    </row>
    <row r="25" spans="2:4" ht="15">
      <c r="B25" s="238"/>
      <c r="C25" s="201" t="s">
        <v>82</v>
      </c>
      <c r="D25" s="200">
        <v>3600</v>
      </c>
    </row>
    <row r="26" spans="2:4" ht="15">
      <c r="B26" s="238"/>
      <c r="C26" s="201" t="s">
        <v>83</v>
      </c>
      <c r="D26" s="200">
        <v>4800</v>
      </c>
    </row>
    <row r="27" spans="2:4" ht="15">
      <c r="B27" s="238"/>
      <c r="C27" s="201" t="s">
        <v>84</v>
      </c>
      <c r="D27" s="200">
        <v>6000</v>
      </c>
    </row>
    <row r="28" spans="2:4" ht="15">
      <c r="B28" s="238"/>
      <c r="C28" s="201" t="s">
        <v>85</v>
      </c>
      <c r="D28" s="200">
        <v>7200</v>
      </c>
    </row>
    <row r="29" spans="2:4" ht="15">
      <c r="B29" s="239"/>
      <c r="C29" s="201" t="s">
        <v>86</v>
      </c>
      <c r="D29" s="200">
        <v>14400</v>
      </c>
    </row>
    <row r="30" spans="2:4" ht="15">
      <c r="B30" s="240" t="s">
        <v>89</v>
      </c>
      <c r="C30" s="201" t="s">
        <v>90</v>
      </c>
      <c r="D30" s="200">
        <v>300</v>
      </c>
    </row>
    <row r="31" spans="2:4" ht="15">
      <c r="B31" s="240"/>
      <c r="C31" s="201" t="s">
        <v>91</v>
      </c>
      <c r="D31" s="200">
        <v>600</v>
      </c>
    </row>
    <row r="32" spans="2:4" ht="15">
      <c r="B32" s="240"/>
      <c r="C32" s="201" t="s">
        <v>92</v>
      </c>
      <c r="D32" s="200">
        <v>1440</v>
      </c>
    </row>
    <row r="33" spans="2:4" ht="15">
      <c r="B33" s="240"/>
      <c r="C33" s="201" t="s">
        <v>93</v>
      </c>
      <c r="D33" s="200">
        <v>2158</v>
      </c>
    </row>
    <row r="34" spans="2:4" ht="15.75" customHeight="1">
      <c r="B34" s="209" t="s">
        <v>132</v>
      </c>
      <c r="C34" s="201" t="s">
        <v>80</v>
      </c>
      <c r="D34" s="200">
        <v>1300</v>
      </c>
    </row>
    <row r="35" spans="2:4" ht="27.75" customHeight="1">
      <c r="B35" s="229" t="s">
        <v>133</v>
      </c>
      <c r="C35" s="230" t="s">
        <v>134</v>
      </c>
      <c r="D35" s="230">
        <v>7.5</v>
      </c>
    </row>
    <row r="37" spans="2:4" ht="15">
      <c r="B37" s="241" t="s">
        <v>94</v>
      </c>
      <c r="C37" s="241"/>
      <c r="D37" s="241"/>
    </row>
  </sheetData>
  <mergeCells count="9">
    <mergeCell ref="B18:B29"/>
    <mergeCell ref="B30:B33"/>
    <mergeCell ref="B37:D37"/>
    <mergeCell ref="B2:D2"/>
    <mergeCell ref="B3:C3"/>
    <mergeCell ref="B4:C4"/>
    <mergeCell ref="B5:C5"/>
    <mergeCell ref="B6:C6"/>
    <mergeCell ref="B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расчёт</vt:lpstr>
      <vt:lpstr>стоимость полного билета</vt:lpstr>
      <vt:lpstr>стоимость льготного билета</vt:lpstr>
      <vt:lpstr>стоимость детского билета</vt:lpstr>
      <vt:lpstr>СТАРЫЙ ТАРИФ</vt:lpstr>
      <vt:lpstr>дельта</vt:lpstr>
      <vt:lpstr>Скорые</vt:lpstr>
      <vt:lpstr>Тариф на живность</vt:lpstr>
      <vt:lpstr>Абонементы Москва</vt:lpstr>
      <vt:lpstr>Ежедневно МО</vt:lpstr>
      <vt:lpstr>Рабочего дня МО</vt:lpstr>
      <vt:lpstr>Выходного дня МО</vt:lpstr>
      <vt:lpstr>на 1 дату МО</vt:lpstr>
      <vt:lpstr>МО на количество поездок</vt:lpstr>
      <vt:lpstr>Абонемент скорый</vt:lpstr>
      <vt:lpstr>'Ежедневно МО'!Заголовки_для_печати</vt:lpstr>
      <vt:lpstr>'на 1 дату МО'!Заголовки_для_печати</vt:lpstr>
      <vt:lpstr>'Рабочего дня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House</cp:lastModifiedBy>
  <cp:lastPrinted>2014-12-26T10:45:31Z</cp:lastPrinted>
  <dcterms:created xsi:type="dcterms:W3CDTF">1996-10-08T23:32:33Z</dcterms:created>
  <dcterms:modified xsi:type="dcterms:W3CDTF">2014-12-26T10:55:15Z</dcterms:modified>
</cp:coreProperties>
</file>